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7" i="1"/>
  <c r="I17"/>
  <c r="H17"/>
  <c r="G17"/>
  <c r="C17"/>
  <c r="B17"/>
  <c r="J16"/>
  <c r="I16"/>
  <c r="H16"/>
  <c r="G16"/>
  <c r="C16"/>
  <c r="B16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<sst xmlns="http://schemas.openxmlformats.org/spreadsheetml/2006/main" count="205" uniqueCount="119">
  <si>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</si>
  <si>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</si>
  <si>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</si>
  <si>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</si>
  <si>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</si>
  <si>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</si>
  <si>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</si>
  <si>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</si>
  <si>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</si>
  <si>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</si>
  <si>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</si>
  <si>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</si>
  <si>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</si>
  <si>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</si>
  <si>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</si>
  <si>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</si>
  <si>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</si>
  <si>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</si>
  <si>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</si>
  <si>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</si>
  <si>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</si>
  <si>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</si>
  <si>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</si>
  <si>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</si>
  <si>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</si>
  <si>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</si>
  <si>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</si>
  <si>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</si>
  <si>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</si>
  <si>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</si>
  <si>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</si>
  <si>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</si>
  <si>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пюре,соленый огурец</t>
  </si>
  <si>
    <t>салат</t>
  </si>
  <si>
    <t>Салат из  капусты, моркови с растительным маслом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</si>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</sst>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7" sqref="E1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44861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10.4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3.75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1.42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21.33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26.88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20.32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f>VLOOKUP(D12, а, 4, 0)</f>
        <v>150</v>
      </c>
      <c r="F12" s="29">
        <v>2.54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3.36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32</v>
      </c>
      <c r="E14" s="34">
        <v>150</v>
      </c>
      <c r="F14" s="35">
        <v>15.09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31"/>
      <c r="B15" s="26" t="s">
        <v>33</v>
      </c>
      <c r="C15" s="32">
        <v>11</v>
      </c>
      <c r="D15" s="33" t="s">
        <v>34</v>
      </c>
      <c r="E15" s="34">
        <v>50</v>
      </c>
      <c r="F15" s="35">
        <v>3.32</v>
      </c>
      <c r="G15" s="35">
        <v>27.23</v>
      </c>
      <c r="H15" s="35">
        <v>0.5</v>
      </c>
      <c r="I15" s="36">
        <v>2.13</v>
      </c>
      <c r="J15" s="37">
        <v>1.48</v>
      </c>
    </row>
    <row r="16" spans="1:10">
      <c r="A16" s="42"/>
      <c r="B16" s="43" t="str">
        <f>VLOOKUP(D16, а, 3, 0)</f>
        <v>гор.напиток</v>
      </c>
      <c r="C16" s="43">
        <f>VLOOKUP(D16, а, 2, 0)</f>
        <v>133</v>
      </c>
      <c r="D16" s="44" t="s">
        <v>35</v>
      </c>
      <c r="E16" s="45">
        <v>180</v>
      </c>
      <c r="F16" s="46">
        <v>2.46</v>
      </c>
      <c r="G16" s="46">
        <f>VLOOKUP(D16, а, 6, 0)</f>
        <v>39.43</v>
      </c>
      <c r="H16" s="46">
        <f>VLOOKUP(D16, а, 7, 0)</f>
        <v>0.17</v>
      </c>
      <c r="I16" s="47">
        <f>VLOOKUP(D16, а, 8, 0)</f>
        <v>3.04</v>
      </c>
      <c r="J16" s="48">
        <f>VLOOKUP(D16, а, 9, 0)</f>
        <v>9.98</v>
      </c>
    </row>
    <row r="17" spans="1:10" ht="25.5">
      <c r="A17" s="49"/>
      <c r="B17" s="32" t="str">
        <f>VLOOKUP(D17, а, 3, 0)</f>
        <v>хлеб бел.</v>
      </c>
      <c r="C17" s="32" t="str">
        <f>VLOOKUP(D17, а, 2, 0)</f>
        <v>Беленова, Павлова</v>
      </c>
      <c r="D17" s="33" t="s">
        <v>36</v>
      </c>
      <c r="E17" s="34">
        <v>60</v>
      </c>
      <c r="F17" s="35">
        <v>4.0199999999999996</v>
      </c>
      <c r="G17" s="35">
        <f>VLOOKUP(D17, а, 6, 0)</f>
        <v>140</v>
      </c>
      <c r="H17" s="35">
        <f>VLOOKUP(D17, а, 7, 0)</f>
        <v>4.12</v>
      </c>
      <c r="I17" s="36">
        <f>VLOOKUP(D17, а, 8, 0)</f>
        <v>1.6</v>
      </c>
      <c r="J17" s="37">
        <f>VLOOKUP(D17,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37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38</v>
      </c>
      <c r="B2" s="2">
        <v>131</v>
      </c>
      <c r="C2" s="2" t="s">
        <v>39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40</v>
      </c>
      <c r="C3" s="2" t="s">
        <v>41</v>
      </c>
      <c r="D3" s="53" t="s">
        <v>42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43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44</v>
      </c>
      <c r="B5" s="2">
        <v>130</v>
      </c>
      <c r="C5" s="2" t="s">
        <v>45</v>
      </c>
      <c r="D5" s="2">
        <v>100</v>
      </c>
      <c r="E5" s="52">
        <v>0</v>
      </c>
      <c r="F5" s="2">
        <v>75</v>
      </c>
      <c r="G5" s="2">
        <v>0.2</v>
      </c>
      <c r="H5" s="2" t="s">
        <v>46</v>
      </c>
      <c r="I5" s="2">
        <v>18.2</v>
      </c>
      <c r="J5" s="51"/>
    </row>
    <row r="6" spans="1:10">
      <c r="A6" s="1" t="s">
        <v>47</v>
      </c>
      <c r="B6" s="2">
        <v>220</v>
      </c>
      <c r="C6" s="2" t="s">
        <v>48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49</v>
      </c>
      <c r="B7" s="2" t="s">
        <v>50</v>
      </c>
      <c r="C7" s="2" t="s">
        <v>39</v>
      </c>
      <c r="D7" s="2" t="s">
        <v>51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52</v>
      </c>
      <c r="D8" s="2">
        <v>150</v>
      </c>
      <c r="E8" s="52">
        <v>0</v>
      </c>
      <c r="F8" s="2">
        <v>80.58</v>
      </c>
      <c r="G8" s="2">
        <v>0.78</v>
      </c>
      <c r="H8" s="2" t="s">
        <v>46</v>
      </c>
      <c r="I8" s="2">
        <v>20.22</v>
      </c>
      <c r="J8" s="51"/>
    </row>
    <row r="9" spans="1:10">
      <c r="A9" s="1" t="s">
        <v>53</v>
      </c>
      <c r="B9" s="2">
        <v>120</v>
      </c>
      <c r="C9" s="2" t="s">
        <v>52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54</v>
      </c>
      <c r="B10" s="2">
        <v>503</v>
      </c>
      <c r="C10" s="2" t="s">
        <v>55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56</v>
      </c>
      <c r="B11" s="2">
        <v>132</v>
      </c>
      <c r="C11" s="2" t="s">
        <v>43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36</v>
      </c>
      <c r="B12" s="2" t="s">
        <v>40</v>
      </c>
      <c r="C12" s="2" t="s">
        <v>57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58</v>
      </c>
      <c r="B13" s="2" t="s">
        <v>40</v>
      </c>
      <c r="C13" s="2" t="s">
        <v>59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60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61</v>
      </c>
      <c r="B15" s="2">
        <v>83</v>
      </c>
      <c r="C15" s="2" t="s">
        <v>62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63</v>
      </c>
      <c r="B16" s="2">
        <v>88</v>
      </c>
      <c r="C16" s="2" t="s">
        <v>62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64</v>
      </c>
      <c r="B17" s="2">
        <v>88</v>
      </c>
      <c r="C17" s="2" t="s">
        <v>62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65</v>
      </c>
      <c r="B18" s="2">
        <v>194</v>
      </c>
      <c r="C18" s="2" t="s">
        <v>66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67</v>
      </c>
      <c r="B19" s="2">
        <v>40.270000000000003</v>
      </c>
      <c r="C19" s="2" t="s">
        <v>39</v>
      </c>
      <c r="D19" s="2" t="s">
        <v>68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69</v>
      </c>
      <c r="B20" s="2">
        <v>40</v>
      </c>
      <c r="C20" s="2" t="s">
        <v>39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70</v>
      </c>
      <c r="B21" s="2">
        <v>92</v>
      </c>
      <c r="C21" s="2" t="s">
        <v>71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72</v>
      </c>
      <c r="B22" s="2">
        <v>11</v>
      </c>
      <c r="C22" s="2" t="s">
        <v>71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73</v>
      </c>
      <c r="B23" s="2">
        <v>95.287999999999997</v>
      </c>
      <c r="C23" s="2" t="s">
        <v>71</v>
      </c>
      <c r="D23" s="2" t="s">
        <v>74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75</v>
      </c>
      <c r="B24" s="2">
        <v>79</v>
      </c>
      <c r="C24" s="2" t="s">
        <v>76</v>
      </c>
      <c r="D24" s="2" t="s">
        <v>77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78</v>
      </c>
      <c r="B25" s="2">
        <v>117</v>
      </c>
      <c r="C25" s="2" t="s">
        <v>43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79</v>
      </c>
      <c r="B26" s="2">
        <v>97.158000000000001</v>
      </c>
      <c r="C26" s="2" t="s">
        <v>39</v>
      </c>
      <c r="D26" s="2" t="s">
        <v>80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81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82</v>
      </c>
      <c r="B28" s="2">
        <v>119</v>
      </c>
      <c r="C28" s="2" t="s">
        <v>39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83</v>
      </c>
      <c r="B29" s="2">
        <v>67</v>
      </c>
      <c r="C29" s="2" t="s">
        <v>39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39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84</v>
      </c>
      <c r="B31" s="2">
        <v>124</v>
      </c>
      <c r="C31" s="2" t="s">
        <v>39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85</v>
      </c>
      <c r="B32" s="2">
        <v>123</v>
      </c>
      <c r="C32" s="2" t="s">
        <v>39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86</v>
      </c>
      <c r="B33" s="2">
        <v>128</v>
      </c>
      <c r="C33" s="2" t="s">
        <v>39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43</v>
      </c>
      <c r="D34" s="2">
        <v>150</v>
      </c>
      <c r="E34" s="52">
        <v>0</v>
      </c>
      <c r="F34" s="2">
        <v>89.25</v>
      </c>
      <c r="G34" s="2" t="s">
        <v>46</v>
      </c>
      <c r="H34" s="2" t="s">
        <v>46</v>
      </c>
      <c r="I34" s="2">
        <v>7.5</v>
      </c>
      <c r="J34" s="51"/>
    </row>
    <row r="35" spans="1:10">
      <c r="A35" s="1" t="s">
        <v>53</v>
      </c>
      <c r="B35" s="2">
        <v>120</v>
      </c>
      <c r="C35" s="2" t="s">
        <v>52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52</v>
      </c>
      <c r="D36" s="2">
        <v>100</v>
      </c>
      <c r="E36" s="52">
        <v>0</v>
      </c>
      <c r="F36" s="2">
        <v>53.72</v>
      </c>
      <c r="G36" s="2">
        <v>0.52</v>
      </c>
      <c r="H36" s="2" t="s">
        <v>46</v>
      </c>
      <c r="I36" s="2">
        <v>13.48</v>
      </c>
      <c r="J36" s="51"/>
    </row>
    <row r="37" spans="1:10">
      <c r="A37" s="1" t="s">
        <v>87</v>
      </c>
      <c r="B37" s="2" t="s">
        <v>88</v>
      </c>
      <c r="C37" s="2" t="s">
        <v>39</v>
      </c>
      <c r="D37" s="2" t="s">
        <v>89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43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90</v>
      </c>
      <c r="B39" s="2">
        <v>127</v>
      </c>
      <c r="C39" s="2" t="s">
        <v>52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91</v>
      </c>
      <c r="B40" s="2">
        <v>151</v>
      </c>
      <c r="C40" s="2" t="s">
        <v>43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92</v>
      </c>
      <c r="B41" s="2">
        <v>304</v>
      </c>
      <c r="C41" s="2" t="s">
        <v>39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93</v>
      </c>
      <c r="B42" s="2">
        <v>61</v>
      </c>
      <c r="C42" s="2" t="s">
        <v>76</v>
      </c>
      <c r="D42" s="2" t="s">
        <v>94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95</v>
      </c>
      <c r="B43" s="2">
        <v>193</v>
      </c>
      <c r="C43" s="2" t="s">
        <v>48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96</v>
      </c>
      <c r="B44" s="2" t="s">
        <v>97</v>
      </c>
      <c r="C44" s="2" t="s">
        <v>98</v>
      </c>
      <c r="D44" s="2" t="s">
        <v>99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100</v>
      </c>
      <c r="C45" s="2" t="s">
        <v>39</v>
      </c>
      <c r="D45" s="2" t="s">
        <v>101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102</v>
      </c>
      <c r="B46" s="2">
        <v>11</v>
      </c>
      <c r="C46" s="2" t="s">
        <v>33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103</v>
      </c>
      <c r="B47" s="2">
        <v>39</v>
      </c>
      <c r="C47" s="2" t="s">
        <v>76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104</v>
      </c>
      <c r="B48" s="2">
        <v>238</v>
      </c>
      <c r="C48" s="2" t="s">
        <v>48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44</v>
      </c>
      <c r="B49" s="2">
        <v>130</v>
      </c>
      <c r="C49" s="2" t="s">
        <v>45</v>
      </c>
      <c r="D49" s="2">
        <v>100</v>
      </c>
      <c r="E49" s="52">
        <v>0</v>
      </c>
      <c r="F49" s="2">
        <v>75</v>
      </c>
      <c r="G49" s="2">
        <v>0.2</v>
      </c>
      <c r="H49" s="2" t="s">
        <v>46</v>
      </c>
      <c r="I49" s="2">
        <v>18.2</v>
      </c>
      <c r="J49" s="51"/>
    </row>
    <row r="50" spans="1:10">
      <c r="A50" s="1" t="s">
        <v>105</v>
      </c>
      <c r="B50" s="2">
        <v>123</v>
      </c>
      <c r="C50" s="2" t="s">
        <v>66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106</v>
      </c>
      <c r="B51" s="2">
        <v>206</v>
      </c>
      <c r="C51" s="2" t="s">
        <v>48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107</v>
      </c>
      <c r="B52" s="2">
        <v>45</v>
      </c>
      <c r="C52" s="2" t="s">
        <v>48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108</v>
      </c>
      <c r="B53" s="2">
        <v>218</v>
      </c>
      <c r="C53" s="2" t="s">
        <v>48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109</v>
      </c>
      <c r="B54" s="2">
        <v>204</v>
      </c>
      <c r="C54" s="2" t="s">
        <v>48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110</v>
      </c>
      <c r="B55" s="2" t="s">
        <v>111</v>
      </c>
      <c r="C55" s="2" t="s">
        <v>39</v>
      </c>
      <c r="D55" s="2" t="s">
        <v>112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113</v>
      </c>
      <c r="D56" s="2">
        <v>100</v>
      </c>
      <c r="E56" s="52">
        <v>0</v>
      </c>
      <c r="F56" s="2">
        <v>75</v>
      </c>
      <c r="G56" s="2">
        <v>0.2</v>
      </c>
      <c r="H56" s="2" t="s">
        <v>114</v>
      </c>
      <c r="I56" s="2">
        <v>18.2</v>
      </c>
      <c r="J56" s="51"/>
    </row>
    <row r="57" spans="1:10">
      <c r="A57" s="1" t="s">
        <v>36</v>
      </c>
      <c r="B57" s="2" t="s">
        <v>40</v>
      </c>
      <c r="C57" s="2" t="s">
        <v>57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58</v>
      </c>
      <c r="B58" s="2" t="s">
        <v>40</v>
      </c>
      <c r="C58" s="2" t="s">
        <v>59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40</v>
      </c>
      <c r="C59" s="2" t="s">
        <v>57</v>
      </c>
      <c r="D59" s="2" t="s">
        <v>42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115</v>
      </c>
      <c r="B60" s="2">
        <v>107</v>
      </c>
      <c r="C60" s="2" t="s">
        <v>57</v>
      </c>
      <c r="D60" s="2" t="s">
        <v>116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117</v>
      </c>
      <c r="B61" s="2">
        <v>132</v>
      </c>
      <c r="C61" s="2" t="s">
        <v>43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56</v>
      </c>
      <c r="B62" s="2">
        <v>132</v>
      </c>
      <c r="C62" s="2" t="s">
        <v>43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35</v>
      </c>
      <c r="B63" s="2">
        <v>133</v>
      </c>
      <c r="C63" s="2" t="s">
        <v>43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48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118</v>
      </c>
      <c r="B65" s="2">
        <v>78</v>
      </c>
      <c r="C65" s="2" t="s">
        <v>60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2022-10-26T07:04:39Z</dcterms:modified>
</cp:coreProperties>
</file>