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3"/>
  <c r="H13"/>
  <c r="G13"/>
  <c r="F13"/>
  <c r="E13"/>
  <c r="C13"/>
  <c r="B13"/>
  <c r="I11"/>
  <c r="H11"/>
  <c r="G11"/>
  <c r="F11"/>
  <c r="C11"/>
  <c r="B11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<sst xmlns="http://schemas.openxmlformats.org/spreadsheetml/2006/main" count="179" uniqueCount="116">
  <si>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</si>
  <si>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</si>
  <si>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</si>
  <si>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</si>
  <si>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</si>
  <si>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</si>
  <si>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</si>
  <si>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</si>
  <si>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</si>
  <si>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</si>
  <si>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</si>
  <si>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</si>
  <si>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</si>
  <si>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</si>
  <si>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</si>
  <si>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</si>
  <si>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</si>
  <si>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</si>
  <si>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</si>
  <si>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</si>
  <si>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</si>
  <si>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</si>
  <si>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</si>
  <si>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</si>
  <si>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</si>
  <si>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</si>
  <si>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</si>
  <si>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</si>
  <si>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</si>
  <si>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</si>
  <si>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Молоко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</si>
  <si>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</si>
  <si>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</si>
  <si>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</si>
  <si>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</si>
  <si>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</si>
  <si>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</si>
  <si>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</si>
  <si>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</si>
  <si>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</si>
  <si>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</si>
  <si>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</si>
  <si>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</si>
  <si>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</si>
  <si>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</si>
  <si>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</si>
  <si>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</si>
  <si>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</si>
  <si>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</si>
  <si>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</si>
  <si>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</si>
  <si>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</si>
  <si>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</si>
  <si>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</si>
  <si>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</si>
  <si>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</si>
  <si>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</si>
  <si>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</si>
  <si>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</si>
  <si>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</si>
  <si>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</si>
  <si>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</si>
  <si>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</si>
  <si>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</si>
  <si>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</si>
  <si>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</si>
  <si>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</si>
  <si>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</si>
  <si>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</si>
  <si>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</si>
  <si>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</si>
  <si>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</si>
  <si>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</si>
  <si>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</si>
  <si>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</si>
  <si>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</si>
  <si>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</si>
  <si>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</si>
  <si>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</si>
  <si>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</si>
  <si>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</si>
  <si>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</si>
  <si>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</si>
  <si>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</si>
  <si>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</si>
  <si>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</si>
  <si>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</si>
  <si>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</si>
  <si>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</si>
  <si>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</si>
  <si>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</si>
  <si>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</si>
  <si>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</si>
  <si>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</si>
  <si>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</si>
  <si>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</si>
  <si>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</si>
  <si>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</si>
  <si>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</si>
  <si>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</si>
  <si>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</si>
  <si>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</si>
  <si>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</si>
  <si>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</si>
  <si>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</si>
  <si>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</si>
  <si>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</si>
  <si>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</si>
  <si>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</si>
  <si>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</si>
  <si>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</si>
  <si>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</si>
  <si>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</si>
  <si>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</si>
  <si>
    <t xml:space="preserve">Уплотненный </t>
  </si>
  <si>
    <t xml:space="preserve">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</si>
</sst>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23" sqref="D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45177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109</v>
      </c>
      <c r="E5" s="21">
        <v>180</v>
      </c>
      <c r="F5" s="22">
        <v>224.73</v>
      </c>
      <c r="G5" s="22">
        <v>7.04</v>
      </c>
      <c r="H5" s="22">
        <v>8.0299999999999994</v>
      </c>
      <c r="I5" s="23">
        <v>31.13</v>
      </c>
    </row>
    <row r="6" spans="1:9">
      <c r="A6" s="24"/>
      <c r="B6" s="25" t="s">
        <v>112</v>
      </c>
      <c r="C6" s="25"/>
      <c r="D6" s="26" t="s">
        <v>110</v>
      </c>
      <c r="E6" s="27" t="s">
        <v>111</v>
      </c>
      <c r="F6" s="28">
        <v>190.6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21</v>
      </c>
      <c r="E8" s="33"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">
        <v>23</v>
      </c>
      <c r="C9" s="31">
        <v>45</v>
      </c>
      <c r="D9" s="32" t="s">
        <v>24</v>
      </c>
      <c r="E9" s="33">
        <v>150</v>
      </c>
      <c r="F9" s="34">
        <v>73.790000000000006</v>
      </c>
      <c r="G9" s="34">
        <v>3.6</v>
      </c>
      <c r="H9" s="35">
        <v>0.43</v>
      </c>
      <c r="I9" s="36">
        <v>11.98</v>
      </c>
    </row>
    <row r="10" spans="1:9" ht="25.5">
      <c r="A10" s="37"/>
      <c r="B10" s="25" t="s">
        <v>25</v>
      </c>
      <c r="C10" s="25" t="s">
        <v>26</v>
      </c>
      <c r="D10" s="26" t="s">
        <v>27</v>
      </c>
      <c r="E10" s="38" t="s">
        <v>28</v>
      </c>
      <c r="F10" s="28">
        <v>195.12</v>
      </c>
      <c r="G10" s="28">
        <v>9.35</v>
      </c>
      <c r="H10" s="39">
        <v>7.13</v>
      </c>
      <c r="I10" s="40">
        <v>23.41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41" t="s">
        <v>29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5.75" thickTop="1">
      <c r="A12" s="30" t="s">
        <v>114</v>
      </c>
      <c r="B12" s="31" t="s">
        <v>38</v>
      </c>
      <c r="C12" s="31"/>
      <c r="D12" s="32" t="s">
        <v>113</v>
      </c>
      <c r="E12" s="33">
        <v>90</v>
      </c>
      <c r="F12" s="34">
        <v>149</v>
      </c>
      <c r="G12" s="34">
        <v>7.29</v>
      </c>
      <c r="H12" s="35">
        <v>6.75</v>
      </c>
      <c r="I12" s="36">
        <v>13.65</v>
      </c>
    </row>
    <row r="13" spans="1:9">
      <c r="A13" s="42" t="s">
        <v>115</v>
      </c>
      <c r="B13" s="25" t="str">
        <f>VLOOKUP(D13, а, 3, 0)</f>
        <v>гор.напиток</v>
      </c>
      <c r="C13" s="25">
        <f>VLOOKUP(D13, а, 2, 0)</f>
        <v>132</v>
      </c>
      <c r="D13" s="41" t="s">
        <v>32</v>
      </c>
      <c r="E13" s="27">
        <f>VLOOKUP(D13, а, 4, 0)</f>
        <v>150</v>
      </c>
      <c r="F13" s="28">
        <f>VLOOKUP(D13, а, 6, 0)</f>
        <v>36.96</v>
      </c>
      <c r="G13" s="28">
        <f>VLOOKUP(D13, а, 7, 0)</f>
        <v>9</v>
      </c>
      <c r="H13" s="39">
        <f>VLOOKUP(D13, а, 8, 0)</f>
        <v>2.29</v>
      </c>
      <c r="I13" s="40">
        <f>VLOOKUP(D13, а, 9, 0)</f>
        <v>40.700000000000003</v>
      </c>
    </row>
    <row r="14" spans="1:9" ht="25.5">
      <c r="A14" s="43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33</v>
      </c>
      <c r="E14" s="33">
        <v>50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34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37</v>
      </c>
      <c r="B3" s="2">
        <v>83</v>
      </c>
      <c r="C3" s="2" t="s">
        <v>38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31</v>
      </c>
      <c r="B4" s="2">
        <v>88</v>
      </c>
      <c r="C4" s="2" t="s">
        <v>38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41</v>
      </c>
      <c r="B6" s="2">
        <v>40.270000000000003</v>
      </c>
      <c r="C6" s="2" t="s">
        <v>25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55</v>
      </c>
      <c r="B13" s="2">
        <v>97.158000000000001</v>
      </c>
      <c r="C13" s="2" t="s">
        <v>25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58</v>
      </c>
      <c r="B15" s="2">
        <v>119</v>
      </c>
      <c r="C15" s="2" t="s">
        <v>25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59</v>
      </c>
      <c r="B16" s="2">
        <v>67</v>
      </c>
      <c r="C16" s="2" t="s">
        <v>25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60</v>
      </c>
      <c r="B17" s="2">
        <v>118</v>
      </c>
      <c r="C17" s="2" t="s">
        <v>25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61</v>
      </c>
      <c r="B18" s="2">
        <v>124</v>
      </c>
      <c r="C18" s="2" t="s">
        <v>25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62</v>
      </c>
      <c r="B19" s="2">
        <v>123</v>
      </c>
      <c r="C19" s="2" t="s">
        <v>25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63</v>
      </c>
      <c r="B21" s="2">
        <v>131</v>
      </c>
      <c r="C21" s="2" t="s">
        <v>25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5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29</v>
      </c>
      <c r="B24" s="2">
        <v>145</v>
      </c>
      <c r="C24" s="2" t="s">
        <v>67</v>
      </c>
      <c r="D24" s="2">
        <v>100</v>
      </c>
      <c r="E24" s="46">
        <v>0</v>
      </c>
      <c r="F24" s="2">
        <v>53.72</v>
      </c>
      <c r="G24" s="2">
        <v>0.52</v>
      </c>
      <c r="H24" s="2" t="s">
        <v>65</v>
      </c>
      <c r="I24" s="2">
        <v>13.48</v>
      </c>
      <c r="J24" s="45"/>
    </row>
    <row r="25" spans="1:10">
      <c r="A25" s="1" t="s">
        <v>68</v>
      </c>
      <c r="B25" s="2" t="s">
        <v>69</v>
      </c>
      <c r="C25" s="2" t="s">
        <v>25</v>
      </c>
      <c r="D25" s="2" t="s">
        <v>70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30</v>
      </c>
      <c r="B27" s="2">
        <v>127</v>
      </c>
      <c r="C27" s="2" t="s">
        <v>67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71</v>
      </c>
      <c r="B29" s="2">
        <v>503</v>
      </c>
      <c r="C29" s="2" t="s">
        <v>38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72</v>
      </c>
      <c r="B30" s="2">
        <v>304</v>
      </c>
      <c r="C30" s="2" t="s">
        <v>25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74</v>
      </c>
      <c r="B32" s="2">
        <v>193</v>
      </c>
      <c r="C32" s="2" t="s">
        <v>23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70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25</v>
      </c>
      <c r="D34" s="2" t="s">
        <v>70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83</v>
      </c>
      <c r="B37" s="2">
        <v>238</v>
      </c>
      <c r="C37" s="2" t="s">
        <v>23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6">
        <v>0</v>
      </c>
      <c r="F38" s="2">
        <v>75</v>
      </c>
      <c r="G38" s="2">
        <v>0.2</v>
      </c>
      <c r="H38" s="2" t="s">
        <v>65</v>
      </c>
      <c r="I38" s="2">
        <v>18.2</v>
      </c>
      <c r="J38" s="45"/>
    </row>
    <row r="39" spans="1:10">
      <c r="A39" s="1" t="s">
        <v>86</v>
      </c>
      <c r="B39" s="2" t="s">
        <v>87</v>
      </c>
      <c r="C39" s="2" t="s">
        <v>25</v>
      </c>
      <c r="D39" s="2" t="s">
        <v>88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89</v>
      </c>
      <c r="B40" s="2">
        <v>123</v>
      </c>
      <c r="C40" s="2" t="s">
        <v>23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90</v>
      </c>
      <c r="B41" s="2">
        <v>206</v>
      </c>
      <c r="C41" s="2" t="s">
        <v>23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91</v>
      </c>
      <c r="B42" s="2">
        <v>218</v>
      </c>
      <c r="C42" s="2" t="s">
        <v>23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92</v>
      </c>
      <c r="B43" s="2">
        <v>204</v>
      </c>
      <c r="C43" s="2" t="s">
        <v>23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6">
        <v>0</v>
      </c>
      <c r="F44" s="2">
        <v>75</v>
      </c>
      <c r="G44" s="2">
        <v>0.2</v>
      </c>
      <c r="H44" s="2" t="s">
        <v>65</v>
      </c>
      <c r="I44" s="2">
        <v>18.2</v>
      </c>
      <c r="J44" s="45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99</v>
      </c>
      <c r="B47" s="2" t="s">
        <v>95</v>
      </c>
      <c r="C47" s="2" t="s">
        <v>96</v>
      </c>
      <c r="D47" s="2" t="s">
        <v>100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96</v>
      </c>
      <c r="D48" s="2" t="s">
        <v>101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32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105</v>
      </c>
      <c r="B53" s="2">
        <v>220</v>
      </c>
      <c r="C53" s="2" t="s">
        <v>23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106</v>
      </c>
      <c r="B54" s="2">
        <v>220</v>
      </c>
      <c r="C54" s="2" t="s">
        <v>23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107</v>
      </c>
      <c r="B55" s="2">
        <v>220</v>
      </c>
      <c r="C55" s="2" t="s">
        <v>23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108</v>
      </c>
      <c r="B56" s="2">
        <v>78</v>
      </c>
      <c r="C56" s="2" t="s">
        <v>36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2023-09-07T08:01:08Z</dcterms:modified>
</cp:coreProperties>
</file>