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5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<sst xmlns="http://schemas.openxmlformats.org/spreadsheetml/2006/main" xmlns:a="http://schemas.openxmlformats.org/drawingml/2006/main" xmlns:a15="http://schemas.microsoft.com/office/drawing/2012/main" xmlns:asvg="http://schemas.microsoft.com/office/drawing/2016/SVG/main" xmlns:c="http://schemas.openxmlformats.org/drawingml/2006/chart" xmlns:co="http://ncloudtech.com" xmlns:co-ooxml="http://ncloudtech.com/ooxml" xmlns:m="http://schemas.openxmlformats.org/officeDocument/2006/math" xmlns:mc="http://schemas.openxmlformats.org/markup-compatibility/2006" xmlns:o="urn:schemas-microsoft-com:office:office" xmlns:p="http://schemas.openxmlformats.org/presentationml/2006/main" xmlns:pic="http://schemas.openxmlformats.org/drawingml/2006/picture" xmlns:r="http://schemas.openxmlformats.org/officeDocument/2006/relationships" xmlns:s="http://schemas.openxmlformats.org/officeDocument/2006/sharedTypes" xmlns:sl="http://schemas.openxmlformats.org/schemaLibrary/2006/main" xmlns:v="urn:schemas-microsoft-com:vml" xmlns:w="http://schemas.openxmlformats.org/wordprocessingml/2006/main" xmlns:w14="http://schemas.microsoft.com/office/word/2010/wordml" xmlns:w15="http://schemas.microsoft.com/office/word/2012/wordml" xmlns:wp="http://schemas.openxmlformats.org/drawingml/2006/wordprocessingDrawing" xmlns:wpg="http://schemas.microsoft.com/office/word/2010/wordprocessingGroup" xmlns:wps="http://schemas.microsoft.com/office/word/2010/wordprocessingShape" xmlns:x="urn:schemas-microsoft-com:office:excel" xmlns:x14="http://schemas.microsoft.com/office/spreadsheetml/2009/9/main" xmlns:xdr="http://schemas.openxmlformats.org/drawingml/2006/spreadsheetDrawing" xmlns:xm="http://schemas.microsoft.com/office/excel/2006/main" mc:Ignorable="co co-ooxml w14 x14 w15">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</sst>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44925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суп молоч.</v>
      </c>
      <c r="C5" s="20" t="n">
        <f aca="false" ca="false" dt2D="false" dtr="false" t="normal">VLOOKUP(D5, а, 2, 0)</f>
        <v>194</v>
      </c>
      <c r="D5" s="21" t="s">
        <v>17</v>
      </c>
      <c r="E5" s="22" t="n">
        <v>200</v>
      </c>
      <c r="F5" s="23" t="n">
        <v>10.45</v>
      </c>
      <c r="G5" s="23" t="n">
        <f aca="false" ca="false" dt2D="false" dtr="false" t="normal">VLOOKUP(D5, а, 6, 0)</f>
        <v>226.22</v>
      </c>
      <c r="H5" s="23" t="n">
        <f aca="false" ca="false" dt2D="false" dtr="false" t="normal">VLOOKUP(D5, а, 7, 0)</f>
        <v>6.1</v>
      </c>
      <c r="I5" s="23" t="n">
        <f aca="false" ca="false" dt2D="false" dtr="false" t="normal">VLOOKUP(D5, а, 8, 0)</f>
        <v>8.91</v>
      </c>
      <c r="J5" s="24" t="n">
        <f aca="false" ca="false" dt2D="false" dtr="false" t="normal">VLOOKUP(D5, а, 9, 0)</f>
        <v>27.06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3.52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206</v>
      </c>
      <c r="D9" s="33" t="s">
        <v>23</v>
      </c>
      <c r="E9" s="34" t="n">
        <v>180</v>
      </c>
      <c r="F9" s="35" t="n">
        <v>13.44</v>
      </c>
      <c r="G9" s="35" t="n">
        <f aca="false" ca="false" dt2D="false" dtr="false" t="normal">VLOOKUP(D9, а, 6, 0)</f>
        <v>69.06</v>
      </c>
      <c r="H9" s="35" t="n">
        <f aca="false" ca="false" dt2D="false" dtr="false" t="normal">VLOOKUP(D9, а, 7, 0)</f>
        <v>1.82</v>
      </c>
      <c r="I9" s="36" t="n">
        <f aca="false" ca="false" dt2D="false" dtr="false" t="normal">VLOOKUP(D9, а, 8, 0)</f>
        <v>1.22</v>
      </c>
      <c r="J9" s="37" t="n">
        <f aca="false" ca="false" dt2D="false" dtr="false" t="normal">VLOOKUP(D9, а, 9, 0)</f>
        <v>9.9</v>
      </c>
    </row>
    <row ht="25.5" outlineLevel="0" r="10">
      <c r="A10" s="38" t="n"/>
      <c r="B10" s="26" t="str">
        <f aca="false" ca="false" dt2D="false" dtr="false" t="normal">VLOOKUP(D10, а, 3, 0)</f>
        <v>2 блюдо</v>
      </c>
      <c r="C10" s="26" t="str">
        <f aca="false" ca="false" dt2D="false" dtr="false" t="normal">VLOOKUP(D10, а, 2, 0)</f>
        <v>307, 288, 178</v>
      </c>
      <c r="D10" s="39" t="s">
        <v>24</v>
      </c>
      <c r="E10" s="28" t="s">
        <v>25</v>
      </c>
      <c r="F10" s="29" t="n">
        <v>31.27</v>
      </c>
      <c r="G10" s="29" t="n">
        <f aca="false" ca="false" dt2D="false" dtr="false" t="normal">VLOOKUP(D10, а, 6, 0)</f>
        <v>164.83</v>
      </c>
      <c r="H10" s="29" t="n">
        <f aca="false" ca="false" dt2D="false" dtr="false" t="normal">VLOOKUP(D10, а, 7, 0)</f>
        <v>7.81</v>
      </c>
      <c r="I10" s="40" t="n">
        <f aca="false" ca="false" dt2D="false" dtr="false" t="normal">VLOOKUP(D10, а, 8, 0)</f>
        <v>7.25</v>
      </c>
      <c r="J10" s="41" t="n">
        <f aca="false" ca="false" dt2D="false" dtr="false" t="normal">VLOOKUP(D10, а, 9, 0)</f>
        <v>10.9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28</v>
      </c>
      <c r="E12" s="34" t="n">
        <v>170</v>
      </c>
      <c r="F12" s="35" t="n">
        <v>8.48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29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30</v>
      </c>
      <c r="E13" s="34" t="n">
        <f aca="false" ca="false" dt2D="false" dtr="false" t="normal">VLOOKUP(D13, а, 4, 0)</f>
        <v>100</v>
      </c>
      <c r="F13" s="35" t="n">
        <v>11.52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31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40" t="n">
        <f aca="false" ca="false" dt2D="false" dtr="false" t="normal">VLOOKUP(D14, а, 8, 0)</f>
        <v>2.75</v>
      </c>
      <c r="J14" s="41" t="n">
        <f aca="false" ca="false" dt2D="false" dtr="false" t="normal">VLOOKUP(D14, а, 9, 0)</f>
        <v>11.7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39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40</v>
      </c>
      <c r="B5" s="2" t="n">
        <v>130</v>
      </c>
      <c r="C5" s="2" t="s">
        <v>41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44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45</v>
      </c>
      <c r="B7" s="2" t="s">
        <v>46</v>
      </c>
      <c r="C7" s="2" t="s">
        <v>35</v>
      </c>
      <c r="D7" s="2" t="s">
        <v>47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44" t="n"/>
    </row>
    <row outlineLevel="0" r="9">
      <c r="A9" s="1" t="s">
        <v>49</v>
      </c>
      <c r="B9" s="2" t="n">
        <v>120</v>
      </c>
      <c r="C9" s="2" t="s">
        <v>48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50</v>
      </c>
      <c r="B10" s="2" t="n">
        <v>503</v>
      </c>
      <c r="C10" s="2" t="s">
        <v>51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31</v>
      </c>
      <c r="B11" s="2" t="n">
        <v>132</v>
      </c>
      <c r="C11" s="2" t="s">
        <v>39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36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30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17</v>
      </c>
      <c r="B18" s="2" t="n">
        <v>194</v>
      </c>
      <c r="C18" s="2" t="s">
        <v>60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61</v>
      </c>
      <c r="B19" s="2" t="n">
        <v>40.27</v>
      </c>
      <c r="C19" s="2" t="s">
        <v>35</v>
      </c>
      <c r="D19" s="2" t="s">
        <v>62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63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39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35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78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79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80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81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83</v>
      </c>
      <c r="B34" s="2" t="n">
        <v>211</v>
      </c>
      <c r="C34" s="2" t="s">
        <v>39</v>
      </c>
      <c r="D34" s="2" t="n">
        <v>150</v>
      </c>
      <c r="E34" s="45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44" t="n"/>
    </row>
    <row outlineLevel="0" r="35">
      <c r="A35" s="1" t="s">
        <v>49</v>
      </c>
      <c r="B35" s="2" t="n">
        <v>120</v>
      </c>
      <c r="C35" s="2" t="s">
        <v>48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44" t="n"/>
    </row>
    <row outlineLevel="0" r="37">
      <c r="A37" s="1" t="s">
        <v>24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39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28</v>
      </c>
      <c r="B39" s="2" t="n">
        <v>127</v>
      </c>
      <c r="C39" s="2" t="s">
        <v>48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39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89</v>
      </c>
      <c r="B43" s="2" t="n">
        <v>193</v>
      </c>
      <c r="C43" s="2" t="s">
        <v>44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90</v>
      </c>
      <c r="B44" s="2" t="s">
        <v>91</v>
      </c>
      <c r="C44" s="2" t="s">
        <v>92</v>
      </c>
      <c r="D44" s="2" t="s">
        <v>93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94</v>
      </c>
      <c r="B45" s="2" t="s">
        <v>95</v>
      </c>
      <c r="C45" s="2" t="s">
        <v>35</v>
      </c>
      <c r="D45" s="2" t="s">
        <v>96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97</v>
      </c>
      <c r="B46" s="2" t="n">
        <v>11</v>
      </c>
      <c r="C46" s="2" t="s">
        <v>98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99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100</v>
      </c>
      <c r="B48" s="2" t="n">
        <v>238</v>
      </c>
      <c r="C48" s="2" t="s">
        <v>44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40</v>
      </c>
      <c r="B49" s="2" t="n">
        <v>130</v>
      </c>
      <c r="C49" s="2" t="s">
        <v>41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44" t="n"/>
    </row>
    <row outlineLevel="0" r="50">
      <c r="A50" s="1" t="s">
        <v>101</v>
      </c>
      <c r="B50" s="2" t="n">
        <v>123</v>
      </c>
      <c r="C50" s="2" t="s">
        <v>60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23</v>
      </c>
      <c r="B51" s="2" t="n">
        <v>206</v>
      </c>
      <c r="C51" s="2" t="s">
        <v>44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44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44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44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35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36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36</v>
      </c>
      <c r="C59" s="2" t="s">
        <v>52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113</v>
      </c>
      <c r="B61" s="2" t="n">
        <v>132</v>
      </c>
      <c r="C61" s="2" t="s">
        <v>39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31</v>
      </c>
      <c r="B62" s="2" t="n">
        <v>132</v>
      </c>
      <c r="C62" s="2" t="s">
        <v>39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114</v>
      </c>
      <c r="B63" s="2" t="n">
        <v>133</v>
      </c>
      <c r="C63" s="2" t="s">
        <v>39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2022-12-29T06:20:21Z</dcterms:modified>
</cp:coreProperties>
</file>