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4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<sst xmlns="http://schemas.openxmlformats.org/spreadsheetml/2006/main" xmlns:a="http://schemas.openxmlformats.org/drawingml/2006/main" xmlns:a15="http://schemas.microsoft.com/office/drawing/2012/main" xmlns:asvg="http://schemas.microsoft.com/office/drawing/2016/SVG/main" xmlns:c="http://schemas.openxmlformats.org/drawingml/2006/chart" xmlns:co="http://ncloudtech.com" xmlns:co-ooxml="http://ncloudtech.com/ooxml" xmlns:m="http://schemas.openxmlformats.org/officeDocument/2006/math" xmlns:mc="http://schemas.openxmlformats.org/markup-compatibility/2006" xmlns:o="urn:schemas-microsoft-com:office:office" xmlns:p="http://schemas.openxmlformats.org/presentationml/2006/main" xmlns:pic="http://schemas.openxmlformats.org/drawingml/2006/picture" xmlns:r="http://schemas.openxmlformats.org/officeDocument/2006/relationships" xmlns:s="http://schemas.openxmlformats.org/officeDocument/2006/sharedTypes" xmlns:sl="http://schemas.openxmlformats.org/schemaLibrary/2006/main" xmlns:v="urn:schemas-microsoft-com:vml" xmlns:w="http://schemas.openxmlformats.org/wordprocessingml/2006/main" xmlns:w14="http://schemas.microsoft.com/office/word/2010/wordml" xmlns:w15="http://schemas.microsoft.com/office/word/2012/wordml" xmlns:wp="http://schemas.openxmlformats.org/drawingml/2006/wordprocessingDrawing" xmlns:wpg="http://schemas.microsoft.com/office/word/2010/wordprocessingGroup" xmlns:wps="http://schemas.microsoft.com/office/word/2010/wordprocessingShape" xmlns:x="urn:schemas-microsoft-com:office:excel" xmlns:x14="http://schemas.microsoft.com/office/spreadsheetml/2009/9/main" xmlns:xdr="http://schemas.openxmlformats.org/drawingml/2006/spreadsheetDrawing" xmlns:xm="http://schemas.microsoft.com/office/excel/2006/main" mc:Ignorable="co co-ooxml w14 x14 w15">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</sst>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7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44924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200</v>
      </c>
      <c r="F5" s="23" t="n">
        <v>10.68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8.62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фреш</v>
      </c>
      <c r="C8" s="32" t="n">
        <f aca="false" ca="false" dt2D="false" dtr="false" t="normal">VLOOKUP(D8, а, 2, 0)</f>
        <v>130</v>
      </c>
      <c r="D8" s="33" t="s">
        <v>21</v>
      </c>
      <c r="E8" s="34" t="n">
        <v>276</v>
      </c>
      <c r="F8" s="35" t="n">
        <v>8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         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v>180</v>
      </c>
      <c r="F9" s="35" t="n">
        <v>20.85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ht="25.5" outlineLevel="0" r="10">
      <c r="A10" s="38" t="n"/>
      <c r="B10" s="26" t="str">
        <f aca="false" ca="false" dt2D="false" dtr="false" t="normal">VLOOKUP(D10, а, 3, 0)</f>
        <v>рыба</v>
      </c>
      <c r="C10" s="26" t="str">
        <f aca="false" ca="false" dt2D="false" dtr="false" t="normal">VLOOKUP(D10, а, 2, 0)</f>
        <v>132 А, 300, 288</v>
      </c>
      <c r="D10" s="39" t="s">
        <v>24</v>
      </c>
      <c r="E10" s="28" t="s">
        <v>25</v>
      </c>
      <c r="F10" s="29" t="n">
        <v>25.79</v>
      </c>
      <c r="G10" s="29" t="n">
        <f aca="false" ca="false" dt2D="false" dtr="false" t="normal">VLOOKUP(D10, а, 6, 0)</f>
        <v>223.11</v>
      </c>
      <c r="H10" s="29" t="n">
        <f aca="false" ca="false" dt2D="false" dtr="false" t="normal">VLOOKUP(D10, а, 7, 0)</f>
        <v>8.7</v>
      </c>
      <c r="I10" s="40" t="n">
        <f aca="false" ca="false" dt2D="false" dtr="false" t="normal">VLOOKUP(D10, а, 8, 0)</f>
        <v>8.34</v>
      </c>
      <c r="J10" s="41" t="n">
        <f aca="false" ca="false" dt2D="false" dtr="false" t="normal">VLOOKUP(D10, а, 9, 0)</f>
        <v>29.32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десерт</v>
      </c>
      <c r="C13" s="32" t="n">
        <f aca="false" ca="false" dt2D="false" dtr="false" t="normal">VLOOKUP(D13, а, 2, 0)</f>
        <v>39</v>
      </c>
      <c r="D13" s="33" t="s">
        <v>30</v>
      </c>
      <c r="E13" s="34" t="n">
        <v>60</v>
      </c>
      <c r="F13" s="35" t="n">
        <v>2.02</v>
      </c>
      <c r="G13" s="35" t="n">
        <f aca="false" ca="false" dt2D="false" dtr="false" t="normal">VLOOKUP(D13, а, 6, 0)</f>
        <v>29.57</v>
      </c>
      <c r="H13" s="35" t="n">
        <f aca="false" ca="false" dt2D="false" dtr="false" t="normal">VLOOKUP(D13, а, 7, 0)</f>
        <v>0.6</v>
      </c>
      <c r="I13" s="36" t="n">
        <f aca="false" ca="false" dt2D="false" dtr="false" t="normal">VLOOKUP(D13, а, 8, 0)</f>
        <v>0.04</v>
      </c>
      <c r="J13" s="37" t="n">
        <f aca="false" ca="false" dt2D="false" dtr="false" t="normal">VLOOKUP(D13, а, 9, 0)</f>
        <v>6.71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40</v>
      </c>
      <c r="F14" s="29" t="n">
        <v>8.5</v>
      </c>
      <c r="G14" s="29" t="n">
        <f aca="false" ca="false" dt2D="false" dtr="false" t="normal">VLOOKUP(D14, а, 6, 0)</f>
        <v>63</v>
      </c>
      <c r="H14" s="29" t="n">
        <f aca="false" ca="false" dt2D="false" dtr="false" t="normal">VLOOKUP(D14, а, 7, 0)</f>
        <v>5.08</v>
      </c>
      <c r="I14" s="40" t="n">
        <f aca="false" ca="false" dt2D="false" dtr="false" t="normal">VLOOKUP(D14, а, 8, 0)</f>
        <v>4.6</v>
      </c>
      <c r="J14" s="41" t="n">
        <f aca="false" ca="false" dt2D="false" dtr="false" t="normal">VLOOKUP(D14, а, 9, 0)</f>
        <v>0.28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132</v>
      </c>
      <c r="D15" s="43" t="s">
        <v>32</v>
      </c>
      <c r="E15" s="44" t="n">
        <f aca="false" ca="false" dt2D="false" dtr="false" t="normal">VLOOKUP(D15, а, 4, 0)</f>
        <v>180</v>
      </c>
      <c r="F15" s="45" t="n">
        <v>1.56</v>
      </c>
      <c r="G15" s="45" t="n">
        <f aca="false" ca="false" dt2D="false" dtr="false" t="normal">VLOOKUP(D15, а, 6, 0)</f>
        <v>44.35</v>
      </c>
      <c r="H15" s="45" t="n">
        <f aca="false" ca="false" dt2D="false" dtr="false" t="normal">VLOOKUP(D15, а, 7, 0)</f>
        <v>10.8</v>
      </c>
      <c r="I15" s="46" t="n">
        <f aca="false" ca="false" dt2D="false" dtr="false" t="normal">VLOOKUP(D15, а, 8, 0)</f>
        <v>2.75</v>
      </c>
      <c r="J15" s="47" t="n">
        <f aca="false" ca="false" dt2D="false" dtr="false" t="normal">VLOOKUP(D15, а, 9, 0)</f>
        <v>11.7</v>
      </c>
    </row>
    <row ht="25.5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  <row outlineLevel="0" r="17">
      <c r="A17" s="48" t="n"/>
      <c r="B17" s="32" t="n"/>
      <c r="C17" s="32" t="n"/>
      <c r="D17" s="33" t="n"/>
      <c r="E17" s="34" t="n"/>
      <c r="F17" s="35" t="n"/>
      <c r="G17" s="35" t="n"/>
      <c r="H17" s="35" t="n"/>
      <c r="I17" s="36" t="n"/>
      <c r="J17" s="37" t="n"/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37</v>
      </c>
      <c r="B3" s="2" t="s">
        <v>38</v>
      </c>
      <c r="C3" s="2" t="s">
        <v>39</v>
      </c>
      <c r="D3" s="52" t="s">
        <v>40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41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50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47</v>
      </c>
      <c r="B7" s="2" t="s">
        <v>48</v>
      </c>
      <c r="C7" s="2" t="s">
        <v>36</v>
      </c>
      <c r="D7" s="2" t="s">
        <v>49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50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50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32</v>
      </c>
      <c r="B11" s="2" t="n">
        <v>132</v>
      </c>
      <c r="C11" s="2" t="s">
        <v>41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38</v>
      </c>
      <c r="C12" s="2" t="s">
        <v>54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55</v>
      </c>
      <c r="B13" s="2" t="s">
        <v>38</v>
      </c>
      <c r="C13" s="2" t="s">
        <v>56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65</v>
      </c>
      <c r="B19" s="2" t="n">
        <v>40.27</v>
      </c>
      <c r="C19" s="2" t="s">
        <v>36</v>
      </c>
      <c r="D19" s="2" t="s">
        <v>66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67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68</v>
      </c>
      <c r="B21" s="2" t="n">
        <v>92</v>
      </c>
      <c r="C21" s="2" t="s">
        <v>69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70</v>
      </c>
      <c r="B22" s="2" t="n">
        <v>11</v>
      </c>
      <c r="C22" s="2" t="s">
        <v>69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71</v>
      </c>
      <c r="B23" s="2" t="n">
        <v>95.288</v>
      </c>
      <c r="C23" s="2" t="s">
        <v>69</v>
      </c>
      <c r="D23" s="2" t="s">
        <v>72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73</v>
      </c>
      <c r="B24" s="2" t="n">
        <v>79</v>
      </c>
      <c r="C24" s="2" t="s">
        <v>74</v>
      </c>
      <c r="D24" s="2" t="s">
        <v>75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76</v>
      </c>
      <c r="B25" s="2" t="n">
        <v>117</v>
      </c>
      <c r="C25" s="2" t="s">
        <v>41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77</v>
      </c>
      <c r="B26" s="2" t="n">
        <v>97.158</v>
      </c>
      <c r="C26" s="2" t="s">
        <v>36</v>
      </c>
      <c r="D26" s="2" t="s">
        <v>78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79</v>
      </c>
      <c r="B27" s="2" t="n">
        <v>178</v>
      </c>
      <c r="C27" s="2" t="s">
        <v>80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81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82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83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84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85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17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28</v>
      </c>
      <c r="B34" s="2" t="n">
        <v>211</v>
      </c>
      <c r="C34" s="2" t="s">
        <v>41</v>
      </c>
      <c r="D34" s="2" t="n">
        <v>150</v>
      </c>
      <c r="E34" s="51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50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50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50" t="n"/>
    </row>
    <row outlineLevel="0" r="37">
      <c r="A37" s="1" t="s">
        <v>86</v>
      </c>
      <c r="B37" s="2" t="s">
        <v>87</v>
      </c>
      <c r="C37" s="2" t="s">
        <v>36</v>
      </c>
      <c r="D37" s="2" t="s">
        <v>88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41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89</v>
      </c>
      <c r="B39" s="2" t="n">
        <v>127</v>
      </c>
      <c r="C39" s="2" t="s">
        <v>50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90</v>
      </c>
      <c r="B40" s="2" t="n">
        <v>151</v>
      </c>
      <c r="C40" s="2" t="s">
        <v>41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91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92</v>
      </c>
      <c r="B42" s="2" t="n">
        <v>61</v>
      </c>
      <c r="C42" s="2" t="s">
        <v>74</v>
      </c>
      <c r="D42" s="2" t="s">
        <v>93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94</v>
      </c>
      <c r="B43" s="2" t="n">
        <v>193</v>
      </c>
      <c r="C43" s="2" t="s">
        <v>46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24</v>
      </c>
      <c r="B44" s="2" t="s">
        <v>95</v>
      </c>
      <c r="C44" s="2" t="s">
        <v>96</v>
      </c>
      <c r="D44" s="2" t="s">
        <v>97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98</v>
      </c>
      <c r="B45" s="2" t="s">
        <v>99</v>
      </c>
      <c r="C45" s="2" t="s">
        <v>36</v>
      </c>
      <c r="D45" s="2" t="s">
        <v>100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101</v>
      </c>
      <c r="B46" s="2" t="n">
        <v>11</v>
      </c>
      <c r="C46" s="2" t="s">
        <v>102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30</v>
      </c>
      <c r="B47" s="2" t="n">
        <v>39</v>
      </c>
      <c r="C47" s="2" t="s">
        <v>74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103</v>
      </c>
      <c r="B48" s="2" t="n">
        <v>238</v>
      </c>
      <c r="C48" s="2" t="s">
        <v>46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50" t="n"/>
    </row>
    <row outlineLevel="0" r="50">
      <c r="A50" s="1" t="s">
        <v>104</v>
      </c>
      <c r="B50" s="2" t="n">
        <v>123</v>
      </c>
      <c r="C50" s="2" t="s">
        <v>64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105</v>
      </c>
      <c r="B51" s="2" t="n">
        <v>206</v>
      </c>
      <c r="C51" s="2" t="s">
        <v>46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106</v>
      </c>
      <c r="B52" s="2" t="n">
        <v>45</v>
      </c>
      <c r="C52" s="2" t="s">
        <v>46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109</v>
      </c>
      <c r="B55" s="2" t="s">
        <v>110</v>
      </c>
      <c r="C55" s="2" t="s">
        <v>36</v>
      </c>
      <c r="D55" s="2" t="s">
        <v>111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21</v>
      </c>
      <c r="B56" s="2" t="n">
        <v>130</v>
      </c>
      <c r="C56" s="2" t="s">
        <v>112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113</v>
      </c>
      <c r="I56" s="2" t="n">
        <v>18.2</v>
      </c>
      <c r="J56" s="50" t="n"/>
    </row>
    <row outlineLevel="0" r="57">
      <c r="A57" s="1" t="s">
        <v>33</v>
      </c>
      <c r="B57" s="2" t="s">
        <v>38</v>
      </c>
      <c r="C57" s="2" t="s">
        <v>54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55</v>
      </c>
      <c r="B58" s="2" t="s">
        <v>38</v>
      </c>
      <c r="C58" s="2" t="s">
        <v>56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37</v>
      </c>
      <c r="B59" s="2" t="s">
        <v>38</v>
      </c>
      <c r="C59" s="2" t="s">
        <v>54</v>
      </c>
      <c r="D59" s="2" t="s">
        <v>40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18</v>
      </c>
      <c r="B60" s="2" t="n">
        <v>107</v>
      </c>
      <c r="C60" s="2" t="s">
        <v>54</v>
      </c>
      <c r="D60" s="2" t="s">
        <v>114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115</v>
      </c>
      <c r="B61" s="2" t="n">
        <v>132</v>
      </c>
      <c r="C61" s="2" t="s">
        <v>41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32</v>
      </c>
      <c r="B62" s="2" t="n">
        <v>132</v>
      </c>
      <c r="C62" s="2" t="s">
        <v>41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116</v>
      </c>
      <c r="B63" s="2" t="n">
        <v>133</v>
      </c>
      <c r="C63" s="2" t="s">
        <v>41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23</v>
      </c>
      <c r="B64" s="2" t="n">
        <v>220</v>
      </c>
      <c r="C64" s="2" t="s">
        <v>46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31</v>
      </c>
      <c r="B65" s="2" t="n">
        <v>78</v>
      </c>
      <c r="C65" s="2" t="s">
        <v>58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2022-12-28T05:15:45Z</dcterms:modified>
</cp:coreProperties>
</file>