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8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<sst xmlns="http://schemas.openxmlformats.org/spreadsheetml/2006/main" xmlns:a="http://schemas.openxmlformats.org/drawingml/2006/main" xmlns:a15="http://schemas.microsoft.com/office/drawing/2012/main" xmlns:asvg="http://schemas.microsoft.com/office/drawing/2016/SVG/main" xmlns:c="http://schemas.openxmlformats.org/drawingml/2006/chart" xmlns:co="http://ncloudtech.com" xmlns:co-ooxml="http://ncloudtech.com/ooxml" xmlns:m="http://schemas.openxmlformats.org/officeDocument/2006/math" xmlns:mc="http://schemas.openxmlformats.org/markup-compatibility/2006" xmlns:o="urn:schemas-microsoft-com:office:office" xmlns:p="http://schemas.openxmlformats.org/presentationml/2006/main" xmlns:pic="http://schemas.openxmlformats.org/drawingml/2006/picture" xmlns:r="http://schemas.openxmlformats.org/officeDocument/2006/relationships" xmlns:s="http://schemas.openxmlformats.org/officeDocument/2006/sharedTypes" xmlns:sl="http://schemas.openxmlformats.org/schemaLibrary/2006/main" xmlns:v="urn:schemas-microsoft-com:vml" xmlns:w="http://schemas.openxmlformats.org/wordprocessingml/2006/main" xmlns:w14="http://schemas.microsoft.com/office/word/2010/wordml" xmlns:w15="http://schemas.microsoft.com/office/word/2012/wordml" xmlns:wp="http://schemas.openxmlformats.org/drawingml/2006/wordprocessingDrawing" xmlns:wpg="http://schemas.microsoft.com/office/word/2010/wordprocessingGroup" xmlns:wps="http://schemas.microsoft.com/office/word/2010/wordprocessingShape" xmlns:x="urn:schemas-microsoft-com:office:excel" xmlns:x14="http://schemas.microsoft.com/office/spreadsheetml/2009/9/main" xmlns:xdr="http://schemas.openxmlformats.org/drawingml/2006/spreadsheetDrawing" xmlns:xm="http://schemas.microsoft.com/office/excel/2006/main" mc:Ignorable="co co-ooxml w14 x14 w15">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</sst>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44832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6.3999996185303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61</v>
      </c>
      <c r="D5" s="21" t="s">
        <v>17</v>
      </c>
      <c r="E5" s="22" t="s">
        <v>18</v>
      </c>
      <c r="F5" s="23" t="n">
        <v>29.9</v>
      </c>
      <c r="G5" s="23" t="n">
        <f aca="false" ca="false" dt2D="false" dtr="false" t="normal">VLOOKUP(D5, а, 6, 0)</f>
        <v>212.9</v>
      </c>
      <c r="H5" s="23" t="n">
        <f aca="false" ca="false" dt2D="false" dtr="false" t="normal">VLOOKUP(D5, а, 7, 0)</f>
        <v>14.16</v>
      </c>
      <c r="I5" s="23" t="n">
        <f aca="false" ca="false" dt2D="false" dtr="false" t="normal">VLOOKUP(D5, а, 8, 0)</f>
        <v>9.87</v>
      </c>
      <c r="J5" s="24" t="n">
        <f aca="false" ca="false" dt2D="false" dtr="false" t="normal">VLOOKUP(D5, а, 9, 0)</f>
        <v>15.34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180</v>
      </c>
      <c r="F7" s="29" t="n">
        <v>1.34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21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22</v>
      </c>
      <c r="E8" s="34" t="n">
        <v>150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238</v>
      </c>
      <c r="D9" s="33" t="s">
        <v>24</v>
      </c>
      <c r="E9" s="34" t="n">
        <v>180</v>
      </c>
      <c r="F9" s="35" t="n">
        <v>14.35</v>
      </c>
      <c r="G9" s="35" t="n">
        <f aca="false" ca="false" dt2D="false" dtr="false" t="normal">VLOOKUP(D9, а, 6, 0)</f>
        <v>87.09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3.9</v>
      </c>
      <c r="J9" s="37" t="n">
        <f aca="false" ca="false" dt2D="false" dtr="false" t="normal">VLOOKUP(D9, а, 9, 0)</f>
        <v>8.28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304</v>
      </c>
      <c r="D10" s="39" t="s">
        <v>25</v>
      </c>
      <c r="E10" s="28" t="n">
        <v>190</v>
      </c>
      <c r="F10" s="29" t="n">
        <v>16.25</v>
      </c>
      <c r="G10" s="29" t="n">
        <f aca="false" ca="false" dt2D="false" dtr="false" t="normal">VLOOKUP(D10, а, 6, 0)</f>
        <v>304</v>
      </c>
      <c r="H10" s="29" t="n">
        <f aca="false" ca="false" dt2D="false" dtr="false" t="normal">VLOOKUP(D10, а, 7, 0)</f>
        <v>16</v>
      </c>
      <c r="I10" s="40" t="n">
        <f aca="false" ca="false" dt2D="false" dtr="false" t="normal">VLOOKUP(D10, а, 8, 0)</f>
        <v>14.82</v>
      </c>
      <c r="J10" s="41" t="n">
        <f aca="false" ca="false" dt2D="false" dtr="false" t="normal">VLOOKUP(D10, а, 9, 0)</f>
        <v>26.76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2.41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v>170</v>
      </c>
      <c r="F12" s="35" t="n">
        <v>7.65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суп молоч.</v>
      </c>
      <c r="C13" s="32" t="n">
        <f aca="false" ca="false" dt2D="false" dtr="false" t="normal">VLOOKUP(D13, а, 2, 0)</f>
        <v>123</v>
      </c>
      <c r="D13" s="33" t="s">
        <v>30</v>
      </c>
      <c r="E13" s="34" t="n">
        <v>180</v>
      </c>
      <c r="F13" s="35" t="n">
        <v>8.81</v>
      </c>
      <c r="G13" s="35" t="n">
        <f aca="false" ca="false" dt2D="false" dtr="false" t="normal">VLOOKUP(D13, а, 6, 0)</f>
        <v>202.45</v>
      </c>
      <c r="H13" s="35" t="n">
        <f aca="false" ca="false" dt2D="false" dtr="false" t="normal">VLOOKUP(D13, а, 7, 0)</f>
        <v>6.08</v>
      </c>
      <c r="I13" s="36" t="n">
        <f aca="false" ca="false" dt2D="false" dtr="false" t="normal">VLOOKUP(D13, а, 8, 0)</f>
        <v>9.38</v>
      </c>
      <c r="J13" s="37" t="n">
        <f aca="false" ca="false" dt2D="false" dtr="false" t="normal">VLOOKUP(D13, а, 9, 0)</f>
        <v>23.27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v>150</v>
      </c>
      <c r="F14" s="29" t="n">
        <v>1.43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45</v>
      </c>
      <c r="F15" s="35" t="n">
        <v>2.81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19</v>
      </c>
      <c r="B3" s="2" t="s">
        <v>36</v>
      </c>
      <c r="C3" s="2" t="s">
        <v>37</v>
      </c>
      <c r="D3" s="46" t="s">
        <v>38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20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35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36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36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35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68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69</v>
      </c>
      <c r="B23" s="2" t="n">
        <v>95.288</v>
      </c>
      <c r="C23" s="2" t="s">
        <v>67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18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73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81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82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83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84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85</v>
      </c>
      <c r="B37" s="2" t="s">
        <v>86</v>
      </c>
      <c r="C37" s="2" t="s">
        <v>35</v>
      </c>
      <c r="D37" s="2" t="s">
        <v>87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20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28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22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25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17</v>
      </c>
      <c r="B42" s="2" t="n">
        <v>61</v>
      </c>
      <c r="C42" s="2" t="s">
        <v>72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35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24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30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100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101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102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103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104</v>
      </c>
      <c r="B55" s="2" t="s">
        <v>105</v>
      </c>
      <c r="C55" s="2" t="s">
        <v>35</v>
      </c>
      <c r="D55" s="2" t="s">
        <v>106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107</v>
      </c>
      <c r="B56" s="2" t="n">
        <v>130</v>
      </c>
      <c r="C56" s="2" t="s">
        <v>108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109</v>
      </c>
      <c r="I56" s="2" t="n">
        <v>18.2</v>
      </c>
      <c r="J56" s="44" t="n"/>
    </row>
    <row outlineLevel="0" r="57">
      <c r="A57" s="1" t="s">
        <v>32</v>
      </c>
      <c r="B57" s="2" t="s">
        <v>36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36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19</v>
      </c>
      <c r="B59" s="2" t="s">
        <v>36</v>
      </c>
      <c r="C59" s="2" t="s">
        <v>52</v>
      </c>
      <c r="D59" s="2" t="s">
        <v>38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110</v>
      </c>
      <c r="B60" s="2" t="n">
        <v>107</v>
      </c>
      <c r="C60" s="2" t="s">
        <v>52</v>
      </c>
      <c r="D60" s="2" t="s">
        <v>111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112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2022-09-27T07:42:12Z</dcterms:modified>
</cp:coreProperties>
</file>