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3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E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E5"/>
  <c r="C5"/>
  <c r="B5"/>
</calcChain>
</file>

<file path=xl/sharedStrings.xml><?xml version="1.0" encoding="utf-8"?>
<sst xmlns="http://schemas.openxmlformats.org/spreadsheetml/2006/main" count="175" uniqueCount="108">
  <si>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</si>
  <si>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</si>
  <si>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</si>
  <si>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</si>
  <si>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</si>
  <si>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</si>
  <si>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</si>
  <si>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</si>
  <si>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</si>
  <si>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</si>
  <si>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</si>
  <si>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</si>
  <si>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</si>
  <si>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</si>
  <si>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</si>
  <si>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</si>
  <si>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</si>
  <si>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</si>
  <si>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</si>
  <si>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</si>
  <si>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</si>
  <si>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</si>
  <si>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</si>
  <si>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</si>
  <si>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</si>
  <si>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</si>
  <si>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</si>
  <si>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</si>
  <si>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</si>
  <si>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</si>
  <si>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</si>
  <si>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</si>
  <si>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</si>
  <si>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</si>
  <si>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</si>
  <si>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</si>
  <si>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</si>
  <si>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</si>
  <si>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</si>
  <si>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</si>
  <si>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</si>
  <si>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</si>
  <si>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</si>
  <si>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</si>
  <si>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</si>
  <si>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</si>
  <si>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</si>
  <si>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Запеканка картофельная с отварным мясом, соус</t>
  </si>
  <si>
    <t>130/20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</si>
  <si>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</si>
  <si>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</si>
  <si>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</si>
  <si>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</si>
  <si>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</si>
  <si>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</si>
  <si>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</si>
  <si>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</si>
  <si>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</si>
  <si>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</si>
  <si>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</si>
  <si>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</si>
  <si>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</si>
  <si>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</si>
  <si>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</si>
  <si>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</si>
  <si>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</si>
  <si>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</si>
  <si>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</si>
  <si>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</si>
  <si>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</si>
  <si>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</si>
  <si>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</si>
  <si>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</si>
  <si>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</si>
  <si>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</si>
  <si>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</si>
  <si>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</si>
  <si>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</si>
  <si>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</si>
  <si>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</si>
  <si>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</si>
  <si>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</si>
  <si>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</si>
  <si>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</si>
  <si>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</si>
  <si>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</si>
  <si>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</si>
  <si>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</si>
  <si>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</si>
  <si>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</si>
  <si>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</si>
  <si>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</si>
  <si>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</si>
  <si>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</si>
  <si>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</si>
  <si>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</si>
  <si>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</si>
  <si>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</si>
  <si>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</si>
  <si>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</si>
  <si>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сахаром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</si>
  <si>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</si>
  <si>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</si>
  <si>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</si>
  <si>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</si>
  <si>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</si>
  <si>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</si>
  <si>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70/130/30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</si>
</sst>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D15" sqref="D1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45042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79</v>
      </c>
      <c r="D5" s="21" t="s">
        <v>17</v>
      </c>
      <c r="E5" s="22" t="str">
        <f>VLOOKUP(D5, а, 4, 0)</f>
        <v>110/30</v>
      </c>
      <c r="F5" s="23">
        <v>36.9</v>
      </c>
      <c r="G5" s="23">
        <f t="shared" ref="G5:G15" si="2">VLOOKUP(D5, а, 6, 0)</f>
        <v>201.34</v>
      </c>
      <c r="H5" s="23">
        <f t="shared" ref="H5:H15" si="3">VLOOKUP(D5, а, 7, 0)</f>
        <v>15.17</v>
      </c>
      <c r="I5" s="23">
        <f t="shared" ref="I5:I15" si="4">VLOOKUP(D5, а, 8, 0)</f>
        <v>10.039999999999999</v>
      </c>
      <c r="J5" s="24">
        <f t="shared" ref="J5:J15" si="5">VLOOKUP(D5, а, 9, 0)</f>
        <v>11.02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4.6900000000000004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150</v>
      </c>
      <c r="F7" s="29">
        <v>1.2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193</v>
      </c>
      <c r="D9" s="33" t="s">
        <v>23</v>
      </c>
      <c r="E9" s="34">
        <f t="shared" ref="E9:E14" si="6">VLOOKUP(D9, а, 4, 0)</f>
        <v>150</v>
      </c>
      <c r="F9" s="35">
        <v>16.61</v>
      </c>
      <c r="G9" s="35">
        <f t="shared" si="2"/>
        <v>71.06</v>
      </c>
      <c r="H9" s="35">
        <f t="shared" si="3"/>
        <v>2.5299999999999998</v>
      </c>
      <c r="I9" s="36">
        <f t="shared" si="4"/>
        <v>1.4</v>
      </c>
      <c r="J9" s="37">
        <f t="shared" si="5"/>
        <v>9.18</v>
      </c>
    </row>
    <row r="10" spans="1:10">
      <c r="A10" s="38"/>
      <c r="B10" s="26" t="str">
        <f t="shared" si="0"/>
        <v>мясное</v>
      </c>
      <c r="C10" s="26">
        <f t="shared" si="1"/>
        <v>11</v>
      </c>
      <c r="D10" s="39" t="s">
        <v>24</v>
      </c>
      <c r="E10" s="28" t="s">
        <v>107</v>
      </c>
      <c r="F10" s="29">
        <v>20.13</v>
      </c>
      <c r="G10" s="29">
        <f t="shared" si="2"/>
        <v>194.99</v>
      </c>
      <c r="H10" s="29">
        <f t="shared" si="3"/>
        <v>8.5</v>
      </c>
      <c r="I10" s="40">
        <f t="shared" si="4"/>
        <v>8.69</v>
      </c>
      <c r="J10" s="41">
        <f t="shared" si="5"/>
        <v>15.52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v>150</v>
      </c>
      <c r="F11" s="29">
        <v>2.19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26</v>
      </c>
      <c r="B12" s="32" t="str">
        <f t="shared" si="0"/>
        <v>хол. напиток</v>
      </c>
      <c r="C12" s="32">
        <f t="shared" si="1"/>
        <v>127</v>
      </c>
      <c r="D12" s="33" t="s">
        <v>27</v>
      </c>
      <c r="E12" s="34">
        <f t="shared" si="6"/>
        <v>150</v>
      </c>
      <c r="F12" s="35">
        <v>8.25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42" t="s">
        <v>28</v>
      </c>
      <c r="B13" s="32" t="str">
        <f t="shared" si="0"/>
        <v>2 блюдо</v>
      </c>
      <c r="C13" s="32">
        <f t="shared" si="1"/>
        <v>67</v>
      </c>
      <c r="D13" s="33" t="s">
        <v>29</v>
      </c>
      <c r="E13" s="34">
        <f t="shared" si="6"/>
        <v>180</v>
      </c>
      <c r="F13" s="35">
        <v>12.55</v>
      </c>
      <c r="G13" s="35">
        <f t="shared" si="2"/>
        <v>194.8</v>
      </c>
      <c r="H13" s="35">
        <f t="shared" si="3"/>
        <v>5.99</v>
      </c>
      <c r="I13" s="36">
        <f t="shared" si="4"/>
        <v>9.9</v>
      </c>
      <c r="J13" s="37">
        <f t="shared" si="5"/>
        <v>20.38</v>
      </c>
    </row>
    <row r="14" spans="1:10">
      <c r="A14" s="43"/>
      <c r="B14" s="26" t="str">
        <f t="shared" si="0"/>
        <v>гор.напиток</v>
      </c>
      <c r="C14" s="26">
        <f t="shared" si="1"/>
        <v>132</v>
      </c>
      <c r="D14" s="39" t="s">
        <v>30</v>
      </c>
      <c r="E14" s="28">
        <f t="shared" si="6"/>
        <v>150</v>
      </c>
      <c r="F14" s="29">
        <v>5.15</v>
      </c>
      <c r="G14" s="29">
        <f t="shared" si="2"/>
        <v>36.96</v>
      </c>
      <c r="H14" s="29">
        <f t="shared" si="3"/>
        <v>9</v>
      </c>
      <c r="I14" s="40">
        <f t="shared" si="4"/>
        <v>2.29</v>
      </c>
      <c r="J14" s="41">
        <f t="shared" si="5"/>
        <v>9.75</v>
      </c>
    </row>
    <row r="15" spans="1:10" ht="25.5">
      <c r="A15" s="44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5" t="s">
        <v>9</v>
      </c>
      <c r="B1" s="45" t="s">
        <v>32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35</v>
      </c>
      <c r="B3" s="2">
        <v>83</v>
      </c>
      <c r="C3" s="2" t="s">
        <v>36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40</v>
      </c>
      <c r="B6" s="2">
        <v>40.270000000000003</v>
      </c>
      <c r="C6" s="2" t="s">
        <v>41</v>
      </c>
      <c r="D6" s="2" t="s">
        <v>42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43</v>
      </c>
      <c r="B7" s="2">
        <v>40</v>
      </c>
      <c r="C7" s="2" t="s">
        <v>44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24</v>
      </c>
      <c r="B9" s="2">
        <v>11</v>
      </c>
      <c r="C9" s="2" t="s">
        <v>46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47</v>
      </c>
      <c r="B10" s="2">
        <v>95.287999999999997</v>
      </c>
      <c r="C10" s="2" t="s">
        <v>46</v>
      </c>
      <c r="D10" s="2" t="s">
        <v>48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17</v>
      </c>
      <c r="B11" s="2">
        <v>79</v>
      </c>
      <c r="C11" s="2" t="s">
        <v>49</v>
      </c>
      <c r="D11" s="2" t="s">
        <v>50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51</v>
      </c>
      <c r="B12" s="2">
        <v>117</v>
      </c>
      <c r="C12" s="2" t="s">
        <v>52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53</v>
      </c>
      <c r="B13" s="2">
        <v>97.158000000000001</v>
      </c>
      <c r="C13" s="2" t="s">
        <v>41</v>
      </c>
      <c r="D13" s="2" t="s">
        <v>54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55</v>
      </c>
      <c r="B14" s="2">
        <v>178</v>
      </c>
      <c r="C14" s="2" t="s">
        <v>44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56</v>
      </c>
      <c r="B15" s="2">
        <v>119</v>
      </c>
      <c r="C15" s="2" t="s">
        <v>41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29</v>
      </c>
      <c r="B16" s="2">
        <v>67</v>
      </c>
      <c r="C16" s="2" t="s">
        <v>41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57</v>
      </c>
      <c r="B17" s="2">
        <v>118</v>
      </c>
      <c r="C17" s="2" t="s">
        <v>41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58</v>
      </c>
      <c r="B18" s="2">
        <v>124</v>
      </c>
      <c r="C18" s="2" t="s">
        <v>41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59</v>
      </c>
      <c r="B19" s="2">
        <v>123</v>
      </c>
      <c r="C19" s="2" t="s">
        <v>41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60</v>
      </c>
      <c r="B20" s="2">
        <v>128</v>
      </c>
      <c r="C20" s="2" t="s">
        <v>41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61</v>
      </c>
      <c r="B21" s="2">
        <v>131</v>
      </c>
      <c r="C21" s="2" t="s">
        <v>41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62</v>
      </c>
      <c r="B22" s="2">
        <v>211</v>
      </c>
      <c r="C22" s="2" t="s">
        <v>52</v>
      </c>
      <c r="D22" s="2">
        <v>150</v>
      </c>
      <c r="E22" s="47">
        <v>0</v>
      </c>
      <c r="F22" s="2">
        <v>89.25</v>
      </c>
      <c r="G22" s="2" t="s">
        <v>63</v>
      </c>
      <c r="H22" s="2" t="s">
        <v>63</v>
      </c>
      <c r="I22" s="2">
        <v>7.5</v>
      </c>
      <c r="J22" s="46"/>
    </row>
    <row r="23" spans="1:10">
      <c r="A23" s="1" t="s">
        <v>64</v>
      </c>
      <c r="B23" s="2">
        <v>120</v>
      </c>
      <c r="C23" s="2" t="s">
        <v>65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25</v>
      </c>
      <c r="B24" s="2">
        <v>145</v>
      </c>
      <c r="C24" s="2" t="s">
        <v>65</v>
      </c>
      <c r="D24" s="2">
        <v>100</v>
      </c>
      <c r="E24" s="47">
        <v>0</v>
      </c>
      <c r="F24" s="2">
        <v>53.72</v>
      </c>
      <c r="G24" s="2">
        <v>0.52</v>
      </c>
      <c r="H24" s="2" t="s">
        <v>63</v>
      </c>
      <c r="I24" s="2">
        <v>13.48</v>
      </c>
      <c r="J24" s="46"/>
    </row>
    <row r="25" spans="1:10">
      <c r="A25" s="1" t="s">
        <v>66</v>
      </c>
      <c r="B25" s="2" t="s">
        <v>67</v>
      </c>
      <c r="C25" s="2" t="s">
        <v>41</v>
      </c>
      <c r="D25" s="2" t="s">
        <v>68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19</v>
      </c>
      <c r="B26" s="2">
        <v>148</v>
      </c>
      <c r="C26" s="2" t="s">
        <v>52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27</v>
      </c>
      <c r="B27" s="2">
        <v>127</v>
      </c>
      <c r="C27" s="2" t="s">
        <v>65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52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69</v>
      </c>
      <c r="B29" s="2">
        <v>503</v>
      </c>
      <c r="C29" s="2" t="s">
        <v>36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70</v>
      </c>
      <c r="B30" s="2">
        <v>304</v>
      </c>
      <c r="C30" s="2" t="s">
        <v>41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23</v>
      </c>
      <c r="B32" s="2">
        <v>193</v>
      </c>
      <c r="C32" s="2" t="s">
        <v>72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73</v>
      </c>
      <c r="B33" s="2" t="s">
        <v>74</v>
      </c>
      <c r="C33" s="2" t="s">
        <v>75</v>
      </c>
      <c r="D33" s="2" t="s">
        <v>68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76</v>
      </c>
      <c r="B34" s="2" t="s">
        <v>77</v>
      </c>
      <c r="C34" s="2" t="s">
        <v>41</v>
      </c>
      <c r="D34" s="2" t="s">
        <v>68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78</v>
      </c>
      <c r="B35" s="2">
        <v>11</v>
      </c>
      <c r="C35" s="2" t="s">
        <v>79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80</v>
      </c>
      <c r="B36" s="2">
        <v>39</v>
      </c>
      <c r="C36" s="2" t="s">
        <v>49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81</v>
      </c>
      <c r="B37" s="2">
        <v>238</v>
      </c>
      <c r="C37" s="2" t="s">
        <v>72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82</v>
      </c>
      <c r="B38" s="2">
        <v>130</v>
      </c>
      <c r="C38" s="2" t="s">
        <v>83</v>
      </c>
      <c r="D38" s="2">
        <v>100</v>
      </c>
      <c r="E38" s="47">
        <v>0</v>
      </c>
      <c r="F38" s="2">
        <v>75</v>
      </c>
      <c r="G38" s="2">
        <v>0.2</v>
      </c>
      <c r="H38" s="2" t="s">
        <v>63</v>
      </c>
      <c r="I38" s="2">
        <v>18.2</v>
      </c>
      <c r="J38" s="46"/>
    </row>
    <row r="39" spans="1:10">
      <c r="A39" s="1" t="s">
        <v>84</v>
      </c>
      <c r="B39" s="2" t="s">
        <v>85</v>
      </c>
      <c r="C39" s="2" t="s">
        <v>41</v>
      </c>
      <c r="D39" s="2" t="s">
        <v>86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87</v>
      </c>
      <c r="B40" s="2">
        <v>123</v>
      </c>
      <c r="C40" s="2" t="s">
        <v>72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88</v>
      </c>
      <c r="B41" s="2">
        <v>206</v>
      </c>
      <c r="C41" s="2" t="s">
        <v>72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89</v>
      </c>
      <c r="B42" s="2">
        <v>218</v>
      </c>
      <c r="C42" s="2" t="s">
        <v>72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90</v>
      </c>
      <c r="B43" s="2">
        <v>204</v>
      </c>
      <c r="C43" s="2" t="s">
        <v>72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91</v>
      </c>
      <c r="B44" s="2">
        <v>130</v>
      </c>
      <c r="C44" s="2" t="s">
        <v>92</v>
      </c>
      <c r="D44" s="2">
        <v>100</v>
      </c>
      <c r="E44" s="47">
        <v>0</v>
      </c>
      <c r="F44" s="2">
        <v>75</v>
      </c>
      <c r="G44" s="2">
        <v>0.2</v>
      </c>
      <c r="H44" s="2" t="s">
        <v>63</v>
      </c>
      <c r="I44" s="2">
        <v>18.2</v>
      </c>
      <c r="J44" s="46"/>
    </row>
    <row r="45" spans="1:10">
      <c r="A45" s="1" t="s">
        <v>31</v>
      </c>
      <c r="B45" s="2" t="s">
        <v>93</v>
      </c>
      <c r="C45" s="2" t="s">
        <v>94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95</v>
      </c>
      <c r="B46" s="2" t="s">
        <v>93</v>
      </c>
      <c r="C46" s="2" t="s">
        <v>96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18</v>
      </c>
      <c r="B47" s="2" t="s">
        <v>93</v>
      </c>
      <c r="C47" s="2" t="s">
        <v>94</v>
      </c>
      <c r="D47" s="2" t="s">
        <v>97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98</v>
      </c>
      <c r="B48" s="2">
        <v>107</v>
      </c>
      <c r="C48" s="2" t="s">
        <v>94</v>
      </c>
      <c r="D48" s="2" t="s">
        <v>99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30</v>
      </c>
      <c r="B49" s="2">
        <v>132</v>
      </c>
      <c r="C49" s="2" t="s">
        <v>52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100</v>
      </c>
      <c r="B50" s="2">
        <v>132</v>
      </c>
      <c r="C50" s="2" t="s">
        <v>52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101</v>
      </c>
      <c r="B51" s="2">
        <v>133</v>
      </c>
      <c r="C51" s="2" t="s">
        <v>52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102</v>
      </c>
      <c r="B52" s="2">
        <v>133</v>
      </c>
      <c r="C52" s="2" t="s">
        <v>52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103</v>
      </c>
      <c r="B53" s="2">
        <v>220</v>
      </c>
      <c r="C53" s="2" t="s">
        <v>72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104</v>
      </c>
      <c r="B54" s="2">
        <v>220</v>
      </c>
      <c r="C54" s="2" t="s">
        <v>72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105</v>
      </c>
      <c r="B55" s="2">
        <v>220</v>
      </c>
      <c r="C55" s="2" t="s">
        <v>72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2023-04-25T07:53:20Z</dcterms:modified>
</cp:coreProperties>
</file>