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3"/>
  <c r="H13"/>
  <c r="G13"/>
  <c r="F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C9"/>
  <c r="B9"/>
  <c r="I8"/>
  <c r="H8"/>
  <c r="G8"/>
  <c r="F8"/>
  <c r="C8"/>
  <c r="B8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<sst xmlns="http://schemas.openxmlformats.org/spreadsheetml/2006/main" count="202" uniqueCount="120">
  <si>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</si>
  <si>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</si>
  <si>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</si>
  <si>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</si>
  <si>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</si>
  <si>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</si>
  <si>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</si>
  <si>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</si>
  <si>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</si>
  <si>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</si>
  <si>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</si>
  <si>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</si>
  <si>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</si>
  <si>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</si>
  <si>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</si>
  <si>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</si>
  <si>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</si>
  <si>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</si>
  <si>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</si>
  <si>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</si>
  <si>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</si>
  <si>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</si>
  <si>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</si>
  <si>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</si>
  <si>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</si>
  <si>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</si>
  <si>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</si>
  <si>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</si>
  <si>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</si>
  <si>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</si>
  <si>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</si>
  <si>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</si>
  <si>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</si>
  <si>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</si>
  <si>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</si>
  <si>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</si>
  <si>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</si>
  <si>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</si>
  <si>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</si>
  <si>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</si>
  <si>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</si>
  <si>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</si>
  <si>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</si>
  <si>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</si>
  <si>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</si>
  <si>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</si>
  <si>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</si>
  <si>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</si>
  <si>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</si>
  <si>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</si>
  <si>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</si>
  <si>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</si>
  <si>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</si>
  <si>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</si>
  <si>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</si>
  <si>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</si>
  <si>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</si>
  <si>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</si>
  <si>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</si>
  <si>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</si>
  <si>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</si>
  <si>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</si>
  <si>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</si>
  <si>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</si>
  <si>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</si>
  <si>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</si>
  <si>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</si>
  <si>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</si>
  <si>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</si>
  <si>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</si>
  <si>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</si>
  <si>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</si>
  <si>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</si>
  <si>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</si>
  <si>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</si>
  <si>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</si>
  <si>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</si>
  <si>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</si>
  <si>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</si>
  <si>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</si>
  <si>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</si>
  <si>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</si>
  <si>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</si>
  <si>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</si>
  <si>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</si>
  <si>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</si>
  <si>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</si>
  <si>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</si>
  <si>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</si>
  <si>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</si>
  <si>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</si>
  <si>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</si>
  <si>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</si>
  <si>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</si>
  <si>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</si>
  <si>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</si>
  <si>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</si>
  <si>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</si>
  <si>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</si>
  <si>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</si>
  <si>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</si>
  <si>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</si>
  <si>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</si>
  <si>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</si>
  <si>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</si>
  <si>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</si>
  <si>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</si>
  <si>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</si>
  <si>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</si>
  <si>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</si>
  <si>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</si>
  <si>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</si>
  <si>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</si>
  <si>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</si>
  <si>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</si>
  <si>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</si>
  <si>
    <t>Батон с маслом, сыром</t>
  </si>
  <si>
    <t>батон</t>
  </si>
  <si>
    <t>30//5/10</t>
  </si>
  <si>
    <t>Запеканка картофельная с отварным мясом, соус, помидора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</si>
</sst>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P24" sqref="P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9.855468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45132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200</v>
      </c>
      <c r="F5" s="22">
        <f t="shared" ref="F5:F15" si="2">VLOOKUP(D5, а, 6, 0)</f>
        <v>224.73</v>
      </c>
      <c r="G5" s="22">
        <f t="shared" ref="G5:G15" si="3">VLOOKUP(D5, а, 7, 0)</f>
        <v>7.04</v>
      </c>
      <c r="H5" s="22">
        <f t="shared" ref="H5:H15" si="4">VLOOKUP(D5, а, 8, 0)</f>
        <v>8.0299999999999994</v>
      </c>
      <c r="I5" s="23">
        <f t="shared" ref="I5:I15" si="5">VLOOKUP(D5, а, 9, 0)</f>
        <v>31.14</v>
      </c>
    </row>
    <row r="6" spans="1:9">
      <c r="A6" s="24"/>
      <c r="B6" s="25" t="s">
        <v>117</v>
      </c>
      <c r="C6" s="25"/>
      <c r="D6" s="26" t="s">
        <v>116</v>
      </c>
      <c r="E6" s="27" t="s">
        <v>118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v>200</v>
      </c>
      <c r="F7" s="28">
        <f t="shared" si="2"/>
        <v>44.35</v>
      </c>
      <c r="G7" s="28">
        <f t="shared" si="3"/>
        <v>10.8</v>
      </c>
      <c r="H7" s="28">
        <f t="shared" si="4"/>
        <v>2.75</v>
      </c>
      <c r="I7" s="29">
        <f t="shared" si="5"/>
        <v>11.7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v>180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>
      <c r="A10" s="37"/>
      <c r="B10" s="25" t="s">
        <v>34</v>
      </c>
      <c r="C10" s="25"/>
      <c r="D10" s="38" t="s">
        <v>119</v>
      </c>
      <c r="E10" s="27">
        <v>200</v>
      </c>
      <c r="F10" s="28">
        <v>325.24</v>
      </c>
      <c r="G10" s="28">
        <v>17.350000000000001</v>
      </c>
      <c r="H10" s="39">
        <v>17.600000000000001</v>
      </c>
      <c r="I10" s="40">
        <v>17.489999999999998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>
      <c r="A12" s="30" t="s">
        <v>26</v>
      </c>
      <c r="B12" s="31" t="str">
        <f t="shared" si="0"/>
        <v>гор.напиток</v>
      </c>
      <c r="C12" s="31">
        <f t="shared" si="1"/>
        <v>211</v>
      </c>
      <c r="D12" s="32" t="s">
        <v>27</v>
      </c>
      <c r="E12" s="33">
        <v>180</v>
      </c>
      <c r="F12" s="34">
        <f t="shared" si="2"/>
        <v>89.25</v>
      </c>
      <c r="G12" s="34" t="str">
        <f t="shared" si="3"/>
        <v>-</v>
      </c>
      <c r="H12" s="35" t="str">
        <f t="shared" si="4"/>
        <v>-</v>
      </c>
      <c r="I12" s="36">
        <f t="shared" si="5"/>
        <v>7.5</v>
      </c>
    </row>
    <row r="13" spans="1:9">
      <c r="A13" s="30" t="s">
        <v>28</v>
      </c>
      <c r="B13" s="31" t="str">
        <f t="shared" si="0"/>
        <v>выпечка</v>
      </c>
      <c r="C13" s="31">
        <f t="shared" si="1"/>
        <v>83</v>
      </c>
      <c r="D13" s="32" t="s">
        <v>29</v>
      </c>
      <c r="E13" s="33">
        <v>80</v>
      </c>
      <c r="F13" s="34">
        <f t="shared" si="2"/>
        <v>257.60000000000002</v>
      </c>
      <c r="G13" s="34">
        <f t="shared" si="3"/>
        <v>6.32</v>
      </c>
      <c r="H13" s="35">
        <f t="shared" si="4"/>
        <v>6.5</v>
      </c>
      <c r="I13" s="36">
        <f t="shared" si="5"/>
        <v>43.58</v>
      </c>
    </row>
    <row r="14" spans="1:9">
      <c r="A14" s="37"/>
      <c r="B14" s="25" t="str">
        <f t="shared" si="0"/>
        <v>гор.напиток</v>
      </c>
      <c r="C14" s="25">
        <f t="shared" si="1"/>
        <v>117</v>
      </c>
      <c r="D14" s="38" t="s">
        <v>30</v>
      </c>
      <c r="E14" s="27">
        <v>180</v>
      </c>
      <c r="F14" s="28">
        <f t="shared" si="2"/>
        <v>127.37</v>
      </c>
      <c r="G14" s="28">
        <f t="shared" si="3"/>
        <v>4.6500000000000004</v>
      </c>
      <c r="H14" s="39">
        <f t="shared" si="4"/>
        <v>4.8</v>
      </c>
      <c r="I14" s="40">
        <f t="shared" si="5"/>
        <v>16.77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32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35</v>
      </c>
      <c r="B3" s="2" t="s">
        <v>36</v>
      </c>
      <c r="C3" s="2" t="s">
        <v>37</v>
      </c>
      <c r="D3" s="45" t="s">
        <v>38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39</v>
      </c>
      <c r="B4" s="2">
        <v>148</v>
      </c>
      <c r="C4" s="2" t="s">
        <v>40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44">
        <v>0</v>
      </c>
      <c r="F5" s="2">
        <v>75</v>
      </c>
      <c r="G5" s="2">
        <v>0.2</v>
      </c>
      <c r="H5" s="2" t="s">
        <v>43</v>
      </c>
      <c r="I5" s="2">
        <v>18.2</v>
      </c>
      <c r="J5" s="43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46</v>
      </c>
      <c r="B7" s="2" t="s">
        <v>47</v>
      </c>
      <c r="C7" s="2" t="s">
        <v>34</v>
      </c>
      <c r="D7" s="2" t="s">
        <v>48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49</v>
      </c>
      <c r="D8" s="2">
        <v>150</v>
      </c>
      <c r="E8" s="44">
        <v>0</v>
      </c>
      <c r="F8" s="2">
        <v>80.58</v>
      </c>
      <c r="G8" s="2">
        <v>0.78</v>
      </c>
      <c r="H8" s="2" t="s">
        <v>43</v>
      </c>
      <c r="I8" s="2">
        <v>20.22</v>
      </c>
      <c r="J8" s="43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19</v>
      </c>
      <c r="B11" s="2">
        <v>132</v>
      </c>
      <c r="C11" s="2" t="s">
        <v>40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31</v>
      </c>
      <c r="B12" s="2" t="s">
        <v>36</v>
      </c>
      <c r="C12" s="2" t="s">
        <v>53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54</v>
      </c>
      <c r="B13" s="2" t="s">
        <v>36</v>
      </c>
      <c r="C13" s="2" t="s">
        <v>55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29</v>
      </c>
      <c r="B15" s="2">
        <v>83</v>
      </c>
      <c r="C15" s="2" t="s">
        <v>58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24</v>
      </c>
      <c r="B23" s="2">
        <v>95.287999999999997</v>
      </c>
      <c r="C23" s="2" t="s">
        <v>67</v>
      </c>
      <c r="D23" s="2" t="s">
        <v>69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30</v>
      </c>
      <c r="B25" s="2">
        <v>117</v>
      </c>
      <c r="C25" s="2" t="s">
        <v>40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17</v>
      </c>
      <c r="B31" s="2">
        <v>124</v>
      </c>
      <c r="C31" s="2" t="s">
        <v>34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27</v>
      </c>
      <c r="B34" s="2">
        <v>211</v>
      </c>
      <c r="C34" s="2" t="s">
        <v>40</v>
      </c>
      <c r="D34" s="2">
        <v>150</v>
      </c>
      <c r="E34" s="44">
        <v>0</v>
      </c>
      <c r="F34" s="2">
        <v>89.25</v>
      </c>
      <c r="G34" s="2" t="s">
        <v>43</v>
      </c>
      <c r="H34" s="2" t="s">
        <v>43</v>
      </c>
      <c r="I34" s="2">
        <v>7.5</v>
      </c>
      <c r="J34" s="43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49</v>
      </c>
      <c r="D36" s="2">
        <v>100</v>
      </c>
      <c r="E36" s="44">
        <v>0</v>
      </c>
      <c r="F36" s="2">
        <v>53.72</v>
      </c>
      <c r="G36" s="2">
        <v>0.52</v>
      </c>
      <c r="H36" s="2" t="s">
        <v>43</v>
      </c>
      <c r="I36" s="2">
        <v>13.48</v>
      </c>
      <c r="J36" s="43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39</v>
      </c>
      <c r="B38" s="2">
        <v>148</v>
      </c>
      <c r="C38" s="2" t="s">
        <v>40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85</v>
      </c>
      <c r="B39" s="2">
        <v>127</v>
      </c>
      <c r="C39" s="2" t="s">
        <v>49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40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89</v>
      </c>
      <c r="B43" s="2">
        <v>193</v>
      </c>
      <c r="C43" s="2" t="s">
        <v>45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100</v>
      </c>
      <c r="B48" s="2">
        <v>238</v>
      </c>
      <c r="C48" s="2" t="s">
        <v>45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44">
        <v>0</v>
      </c>
      <c r="F49" s="2">
        <v>75</v>
      </c>
      <c r="G49" s="2">
        <v>0.2</v>
      </c>
      <c r="H49" s="2" t="s">
        <v>43</v>
      </c>
      <c r="I49" s="2">
        <v>18.2</v>
      </c>
      <c r="J49" s="43"/>
    </row>
    <row r="50" spans="1:10">
      <c r="A50" s="1" t="s">
        <v>101</v>
      </c>
      <c r="B50" s="2">
        <v>123</v>
      </c>
      <c r="C50" s="2" t="s">
        <v>62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102</v>
      </c>
      <c r="B51" s="2">
        <v>206</v>
      </c>
      <c r="C51" s="2" t="s">
        <v>45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103</v>
      </c>
      <c r="B52" s="2">
        <v>45</v>
      </c>
      <c r="C52" s="2" t="s">
        <v>45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104</v>
      </c>
      <c r="B53" s="2">
        <v>218</v>
      </c>
      <c r="C53" s="2" t="s">
        <v>45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105</v>
      </c>
      <c r="B54" s="2">
        <v>204</v>
      </c>
      <c r="C54" s="2" t="s">
        <v>45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4">
        <v>0</v>
      </c>
      <c r="F56" s="2">
        <v>75</v>
      </c>
      <c r="G56" s="2">
        <v>0.2</v>
      </c>
      <c r="H56" s="2" t="s">
        <v>111</v>
      </c>
      <c r="I56" s="2">
        <v>18.2</v>
      </c>
      <c r="J56" s="43"/>
    </row>
    <row r="57" spans="1:10">
      <c r="A57" s="1" t="s">
        <v>31</v>
      </c>
      <c r="B57" s="2" t="s">
        <v>36</v>
      </c>
      <c r="C57" s="2" t="s">
        <v>53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54</v>
      </c>
      <c r="B58" s="2" t="s">
        <v>36</v>
      </c>
      <c r="C58" s="2" t="s">
        <v>55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35</v>
      </c>
      <c r="B59" s="2" t="s">
        <v>36</v>
      </c>
      <c r="C59" s="2" t="s">
        <v>53</v>
      </c>
      <c r="D59" s="2" t="s">
        <v>38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18</v>
      </c>
      <c r="B60" s="2">
        <v>107</v>
      </c>
      <c r="C60" s="2" t="s">
        <v>53</v>
      </c>
      <c r="D60" s="2" t="s">
        <v>112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113</v>
      </c>
      <c r="B61" s="2">
        <v>132</v>
      </c>
      <c r="C61" s="2" t="s">
        <v>40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19</v>
      </c>
      <c r="B62" s="2">
        <v>132</v>
      </c>
      <c r="C62" s="2" t="s">
        <v>40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114</v>
      </c>
      <c r="B63" s="2">
        <v>133</v>
      </c>
      <c r="C63" s="2" t="s">
        <v>40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23</v>
      </c>
      <c r="B64" s="2">
        <v>220</v>
      </c>
      <c r="C64" s="2" t="s">
        <v>45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2023-07-21T05:28:35Z</dcterms:modified>
</cp:coreProperties>
</file>