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C5"/>
  <c r="B5"/>
</calcChain>
</file>

<file path=xl/sharedStrings.xml><?xml version="1.0" encoding="utf-8"?>
<sst xmlns="http://schemas.openxmlformats.org/spreadsheetml/2006/main" count="205" uniqueCount="121">
  <si>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</si>
  <si>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</si>
  <si>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</si>
  <si>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</si>
  <si>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</si>
  <si>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</si>
  <si>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</si>
  <si>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</si>
  <si>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</si>
  <si>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</si>
  <si>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</si>
  <si>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</si>
  <si>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</si>
  <si>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</si>
  <si>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</si>
  <si>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</si>
  <si>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</si>
  <si>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</si>
  <si>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</si>
  <si>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</si>
  <si>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</si>
  <si>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</si>
  <si>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</si>
  <si>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</si>
  <si>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</si>
  <si>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</si>
  <si>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</si>
  <si>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</si>
  <si>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</si>
  <si>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</si>
  <si>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</si>
  <si>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</si>
  <si>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</si>
  <si>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</si>
  <si>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</si>
  <si>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</si>
  <si>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</si>
  <si>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</si>
  <si>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</si>
  <si>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</si>
  <si>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</si>
  <si>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</si>
  <si>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</si>
  <si>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</si>
  <si>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</si>
  <si>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</si>
  <si>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</si>
  <si>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</si>
  <si>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</si>
  <si>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</si>
  <si>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</si>
  <si>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</si>
  <si>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</si>
  <si>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</si>
  <si>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</si>
  <si>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</si>
  <si>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</si>
  <si>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</si>
  <si>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</si>
  <si>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</si>
  <si>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</si>
  <si>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</si>
  <si>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</si>
  <si>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</si>
  <si>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</si>
  <si>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</si>
  <si>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</si>
  <si>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</si>
  <si>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</si>
  <si>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</si>
  <si>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</si>
  <si>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</si>
  <si>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</si>
  <si>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</si>
  <si>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</si>
  <si>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</si>
  <si>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</si>
  <si>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</si>
  <si>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</si>
  <si>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</si>
  <si>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</si>
  <si>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</si>
  <si>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</si>
  <si>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</si>
  <si>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</si>
  <si>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</si>
  <si>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</si>
  <si>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</si>
  <si>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</si>
  <si>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</si>
  <si>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</si>
  <si>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</si>
  <si>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</si>
  <si>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</si>
  <si>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</si>
  <si>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</si>
  <si>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</si>
  <si>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</si>
  <si>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</si>
  <si>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</si>
  <si>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</si>
  <si>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</si>
  <si>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</si>
  <si>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</si>
  <si>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</si>
  <si>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</si>
  <si>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</si>
  <si>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</si>
  <si>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</si>
  <si>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</si>
  <si>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</si>
  <si>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</si>
  <si>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</si>
  <si>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</si>
  <si>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</si>
  <si>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</si>
  <si>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</si>
  <si>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Батон с маслом, сыром</t>
  </si>
  <si>
    <t>40/5/10</t>
  </si>
  <si>
    <t>Салат "Зимний"</t>
  </si>
  <si>
    <t>хлеб/батон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</si>
</sst>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D26" sqref="D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45071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200</v>
      </c>
      <c r="F5" s="23">
        <v>12.3</v>
      </c>
      <c r="G5" s="23">
        <v>253.73</v>
      </c>
      <c r="H5" s="23">
        <v>6.8</v>
      </c>
      <c r="I5" s="23">
        <v>8.6999999999999993</v>
      </c>
      <c r="J5" s="24">
        <v>21.2</v>
      </c>
    </row>
    <row r="6" spans="1:10">
      <c r="A6" s="25"/>
      <c r="B6" s="26" t="s">
        <v>120</v>
      </c>
      <c r="C6" s="26"/>
      <c r="D6" s="27" t="s">
        <v>117</v>
      </c>
      <c r="E6" s="28" t="s">
        <v>118</v>
      </c>
      <c r="F6" s="29">
        <v>10.1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ref="G7:G16" si="2">VLOOKUP(D7, а, 6, 0)</f>
        <v>130.81</v>
      </c>
      <c r="H7" s="29">
        <f t="shared" ref="H7:H16" si="3">VLOOKUP(D7, а, 7, 0)</f>
        <v>3.96</v>
      </c>
      <c r="I7" s="29">
        <f t="shared" ref="I7:I16" si="4">VLOOKUP(D7, а, 8, 0)</f>
        <v>4.5</v>
      </c>
      <c r="J7" s="30">
        <f t="shared" ref="J7:J16" si="5">VLOOKUP(D7, а, 9, 0)</f>
        <v>19.260000000000002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22.5</v>
      </c>
      <c r="G8" s="35">
        <f t="shared" si="2"/>
        <v>75</v>
      </c>
      <c r="H8" s="35">
        <f t="shared" si="3"/>
        <v>0.2</v>
      </c>
      <c r="I8" s="36" t="str">
        <f t="shared" si="4"/>
        <v xml:space="preserve">         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26.29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38.85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29</v>
      </c>
      <c r="B13" s="32"/>
      <c r="C13" s="32" t="s">
        <v>102</v>
      </c>
      <c r="D13" s="33" t="s">
        <v>119</v>
      </c>
      <c r="E13" s="34">
        <v>120</v>
      </c>
      <c r="F13" s="35">
        <v>4.76</v>
      </c>
      <c r="G13" s="35">
        <v>140.38</v>
      </c>
      <c r="H13" s="35">
        <v>1.88</v>
      </c>
      <c r="I13" s="36">
        <v>3.7</v>
      </c>
      <c r="J13" s="37">
        <v>13.3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38"/>
      <c r="B15" s="42" t="str">
        <f t="shared" si="0"/>
        <v>гор.напиток</v>
      </c>
      <c r="C15" s="42">
        <f t="shared" si="1"/>
        <v>132</v>
      </c>
      <c r="D15" s="43" t="s">
        <v>32</v>
      </c>
      <c r="E15" s="44">
        <v>200</v>
      </c>
      <c r="F15" s="45">
        <v>1.21</v>
      </c>
      <c r="G15" s="45">
        <f t="shared" si="2"/>
        <v>44.35</v>
      </c>
      <c r="H15" s="45">
        <f t="shared" si="3"/>
        <v>10.8</v>
      </c>
      <c r="I15" s="46">
        <f t="shared" si="4"/>
        <v>2.75</v>
      </c>
      <c r="J15" s="47">
        <f t="shared" si="5"/>
        <v>11.7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37</v>
      </c>
      <c r="B3" s="2" t="s">
        <v>38</v>
      </c>
      <c r="C3" s="2" t="s">
        <v>39</v>
      </c>
      <c r="D3" s="52" t="s">
        <v>40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51">
        <v>0</v>
      </c>
      <c r="F5" s="2">
        <v>75</v>
      </c>
      <c r="G5" s="2">
        <v>0.2</v>
      </c>
      <c r="H5" s="2" t="s">
        <v>44</v>
      </c>
      <c r="I5" s="2">
        <v>18.2</v>
      </c>
      <c r="J5" s="50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47</v>
      </c>
      <c r="B7" s="2" t="s">
        <v>48</v>
      </c>
      <c r="C7" s="2" t="s">
        <v>36</v>
      </c>
      <c r="D7" s="2" t="s">
        <v>49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50</v>
      </c>
      <c r="D8" s="2">
        <v>150</v>
      </c>
      <c r="E8" s="51">
        <v>0</v>
      </c>
      <c r="F8" s="2">
        <v>80.58</v>
      </c>
      <c r="G8" s="2">
        <v>0.78</v>
      </c>
      <c r="H8" s="2" t="s">
        <v>44</v>
      </c>
      <c r="I8" s="2">
        <v>20.22</v>
      </c>
      <c r="J8" s="50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32</v>
      </c>
      <c r="B11" s="2">
        <v>132</v>
      </c>
      <c r="C11" s="2" t="s">
        <v>41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38</v>
      </c>
      <c r="C12" s="2" t="s">
        <v>54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62</v>
      </c>
      <c r="B17" s="2">
        <v>88</v>
      </c>
      <c r="C17" s="2" t="s">
        <v>60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63</v>
      </c>
      <c r="B18" s="2">
        <v>194</v>
      </c>
      <c r="C18" s="2" t="s">
        <v>64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65</v>
      </c>
      <c r="B19" s="2">
        <v>40.270000000000003</v>
      </c>
      <c r="C19" s="2" t="s">
        <v>36</v>
      </c>
      <c r="D19" s="2" t="s">
        <v>66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67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68</v>
      </c>
      <c r="B21" s="2">
        <v>92</v>
      </c>
      <c r="C21" s="2" t="s">
        <v>69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70</v>
      </c>
      <c r="B22" s="2">
        <v>11</v>
      </c>
      <c r="C22" s="2" t="s">
        <v>69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71</v>
      </c>
      <c r="B23" s="2">
        <v>95.287999999999997</v>
      </c>
      <c r="C23" s="2" t="s">
        <v>69</v>
      </c>
      <c r="D23" s="2" t="s">
        <v>72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73</v>
      </c>
      <c r="B24" s="2">
        <v>79</v>
      </c>
      <c r="C24" s="2" t="s">
        <v>74</v>
      </c>
      <c r="D24" s="2" t="s">
        <v>75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76</v>
      </c>
      <c r="B25" s="2">
        <v>117</v>
      </c>
      <c r="C25" s="2" t="s">
        <v>41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77</v>
      </c>
      <c r="B26" s="2">
        <v>97.158000000000001</v>
      </c>
      <c r="C26" s="2" t="s">
        <v>36</v>
      </c>
      <c r="D26" s="2" t="s">
        <v>78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79</v>
      </c>
      <c r="B27" s="2">
        <v>178</v>
      </c>
      <c r="C27" s="2" t="s">
        <v>80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81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82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83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84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85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17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28</v>
      </c>
      <c r="B34" s="2">
        <v>211</v>
      </c>
      <c r="C34" s="2" t="s">
        <v>41</v>
      </c>
      <c r="D34" s="2">
        <v>150</v>
      </c>
      <c r="E34" s="51">
        <v>0</v>
      </c>
      <c r="F34" s="2">
        <v>89.25</v>
      </c>
      <c r="G34" s="2" t="s">
        <v>44</v>
      </c>
      <c r="H34" s="2" t="s">
        <v>44</v>
      </c>
      <c r="I34" s="2">
        <v>7.5</v>
      </c>
      <c r="J34" s="50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50</v>
      </c>
      <c r="D36" s="2">
        <v>100</v>
      </c>
      <c r="E36" s="51">
        <v>0</v>
      </c>
      <c r="F36" s="2">
        <v>53.72</v>
      </c>
      <c r="G36" s="2">
        <v>0.52</v>
      </c>
      <c r="H36" s="2" t="s">
        <v>44</v>
      </c>
      <c r="I36" s="2">
        <v>13.48</v>
      </c>
      <c r="J36" s="50"/>
    </row>
    <row r="37" spans="1:10">
      <c r="A37" s="1" t="s">
        <v>86</v>
      </c>
      <c r="B37" s="2" t="s">
        <v>87</v>
      </c>
      <c r="C37" s="2" t="s">
        <v>36</v>
      </c>
      <c r="D37" s="2" t="s">
        <v>88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89</v>
      </c>
      <c r="B39" s="2">
        <v>127</v>
      </c>
      <c r="C39" s="2" t="s">
        <v>50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90</v>
      </c>
      <c r="B40" s="2">
        <v>151</v>
      </c>
      <c r="C40" s="2" t="s">
        <v>41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91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92</v>
      </c>
      <c r="B42" s="2">
        <v>61</v>
      </c>
      <c r="C42" s="2" t="s">
        <v>74</v>
      </c>
      <c r="D42" s="2" t="s">
        <v>93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94</v>
      </c>
      <c r="B43" s="2">
        <v>193</v>
      </c>
      <c r="C43" s="2" t="s">
        <v>46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24</v>
      </c>
      <c r="B44" s="2" t="s">
        <v>95</v>
      </c>
      <c r="C44" s="2" t="s">
        <v>96</v>
      </c>
      <c r="D44" s="2" t="s">
        <v>97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98</v>
      </c>
      <c r="B45" s="2" t="s">
        <v>99</v>
      </c>
      <c r="C45" s="2" t="s">
        <v>36</v>
      </c>
      <c r="D45" s="2" t="s">
        <v>100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30</v>
      </c>
      <c r="B47" s="2">
        <v>39</v>
      </c>
      <c r="C47" s="2" t="s">
        <v>74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103</v>
      </c>
      <c r="B48" s="2">
        <v>238</v>
      </c>
      <c r="C48" s="2" t="s">
        <v>46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51">
        <v>0</v>
      </c>
      <c r="F49" s="2">
        <v>75</v>
      </c>
      <c r="G49" s="2">
        <v>0.2</v>
      </c>
      <c r="H49" s="2" t="s">
        <v>44</v>
      </c>
      <c r="I49" s="2">
        <v>18.2</v>
      </c>
      <c r="J49" s="50"/>
    </row>
    <row r="50" spans="1:10">
      <c r="A50" s="1" t="s">
        <v>104</v>
      </c>
      <c r="B50" s="2">
        <v>123</v>
      </c>
      <c r="C50" s="2" t="s">
        <v>64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105</v>
      </c>
      <c r="B51" s="2">
        <v>206</v>
      </c>
      <c r="C51" s="2" t="s">
        <v>46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106</v>
      </c>
      <c r="B52" s="2">
        <v>45</v>
      </c>
      <c r="C52" s="2" t="s">
        <v>46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109</v>
      </c>
      <c r="B55" s="2" t="s">
        <v>110</v>
      </c>
      <c r="C55" s="2" t="s">
        <v>36</v>
      </c>
      <c r="D55" s="2" t="s">
        <v>111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21</v>
      </c>
      <c r="B56" s="2">
        <v>130</v>
      </c>
      <c r="C56" s="2" t="s">
        <v>112</v>
      </c>
      <c r="D56" s="2">
        <v>100</v>
      </c>
      <c r="E56" s="51">
        <v>0</v>
      </c>
      <c r="F56" s="2">
        <v>75</v>
      </c>
      <c r="G56" s="2">
        <v>0.2</v>
      </c>
      <c r="H56" s="2" t="s">
        <v>113</v>
      </c>
      <c r="I56" s="2">
        <v>18.2</v>
      </c>
      <c r="J56" s="50"/>
    </row>
    <row r="57" spans="1:10">
      <c r="A57" s="1" t="s">
        <v>33</v>
      </c>
      <c r="B57" s="2" t="s">
        <v>38</v>
      </c>
      <c r="C57" s="2" t="s">
        <v>54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18</v>
      </c>
      <c r="B60" s="2">
        <v>107</v>
      </c>
      <c r="C60" s="2" t="s">
        <v>54</v>
      </c>
      <c r="D60" s="2" t="s">
        <v>114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115</v>
      </c>
      <c r="B61" s="2">
        <v>132</v>
      </c>
      <c r="C61" s="2" t="s">
        <v>41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32</v>
      </c>
      <c r="B62" s="2">
        <v>132</v>
      </c>
      <c r="C62" s="2" t="s">
        <v>41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116</v>
      </c>
      <c r="B63" s="2">
        <v>133</v>
      </c>
      <c r="C63" s="2" t="s">
        <v>41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23</v>
      </c>
      <c r="B64" s="2">
        <v>220</v>
      </c>
      <c r="C64" s="2" t="s">
        <v>46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31</v>
      </c>
      <c r="B65" s="2">
        <v>78</v>
      </c>
      <c r="C65" s="2" t="s">
        <v>58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2023-05-24T09:37:02Z</dcterms:modified>
</cp:coreProperties>
</file>