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3"/>
  <c r="I13"/>
  <c r="H13"/>
  <c r="G13"/>
  <c r="E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C5"/>
  <c r="B5"/>
</calcChain>
</file>

<file path=xl/sharedStrings.xml><?xml version="1.0" encoding="utf-8"?>
<sst xmlns="http://schemas.openxmlformats.org/spreadsheetml/2006/main" count="180" uniqueCount="113">
  <si>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</si>
  <si>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</si>
  <si>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</si>
  <si>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</si>
  <si>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</si>
  <si>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</si>
  <si>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</si>
  <si>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</si>
  <si>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</si>
  <si>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</si>
  <si>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</si>
  <si>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</si>
  <si>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</si>
  <si>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</si>
  <si>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</si>
  <si>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</si>
  <si>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</si>
  <si>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</si>
  <si>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</si>
  <si>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</si>
  <si>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</si>
  <si>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</si>
  <si>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</si>
  <si>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</si>
  <si>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</si>
  <si>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</si>
  <si>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</si>
  <si>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</si>
  <si>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</si>
  <si>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</si>
  <si>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</si>
  <si>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</si>
  <si>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</si>
  <si>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</si>
  <si>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</si>
  <si>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</si>
  <si>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</si>
  <si>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</si>
  <si>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</si>
  <si>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</si>
  <si>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</si>
  <si>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</si>
  <si>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</si>
  <si>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</si>
  <si>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</si>
  <si>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</si>
  <si>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</si>
  <si>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</si>
  <si>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</si>
  <si>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</si>
  <si>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</si>
  <si>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</si>
  <si>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</si>
  <si>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</si>
  <si>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</si>
  <si>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</si>
  <si>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</si>
  <si>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</si>
  <si>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</si>
  <si>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</si>
  <si>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</si>
  <si>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</si>
  <si>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</si>
  <si>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</si>
  <si>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</si>
  <si>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</si>
  <si>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</si>
  <si>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</si>
  <si>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</si>
  <si>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</si>
  <si>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</si>
  <si>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</si>
  <si>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</si>
  <si>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</si>
  <si>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</si>
  <si>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</si>
  <si>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</si>
  <si>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</si>
  <si>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</si>
  <si>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</si>
  <si>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</si>
  <si>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</si>
  <si>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</si>
  <si>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</si>
  <si>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</si>
  <si>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</si>
  <si>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</si>
  <si>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</si>
  <si>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</si>
  <si>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</si>
  <si>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</si>
  <si>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</si>
  <si>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</si>
  <si>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</si>
  <si>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</si>
  <si>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</si>
  <si>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</si>
  <si>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</si>
  <si>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</si>
  <si>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</si>
  <si>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</si>
  <si>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</si>
  <si>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</si>
  <si>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</si>
  <si>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</si>
  <si>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</si>
  <si>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</si>
  <si>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</si>
  <si>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130(40,)</t>
  </si>
  <si>
    <t>Батон с маслом</t>
  </si>
  <si>
    <t>батон</t>
  </si>
  <si>
    <t>20//5</t>
  </si>
  <si>
    <t>Картофельное пюре, салат из капусты,морк с раст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</si>
</sst>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24" sqref="K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45120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180</v>
      </c>
      <c r="F5" s="23">
        <v>12.41</v>
      </c>
      <c r="G5" s="23">
        <v>183.17</v>
      </c>
      <c r="H5" s="23">
        <v>5.12</v>
      </c>
      <c r="I5" s="23">
        <v>6.65</v>
      </c>
      <c r="J5" s="24">
        <v>25.68</v>
      </c>
    </row>
    <row r="6" spans="1:10">
      <c r="A6" s="25"/>
      <c r="B6" s="26" t="s">
        <v>110</v>
      </c>
      <c r="C6" s="26"/>
      <c r="D6" s="27" t="s">
        <v>109</v>
      </c>
      <c r="E6" s="28" t="s">
        <v>111</v>
      </c>
      <c r="F6" s="29">
        <v>4.58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3.9</v>
      </c>
      <c r="G7" s="29">
        <f t="shared" ref="G7:G13" si="2">VLOOKUP(D7, а, 6, 0)</f>
        <v>31.5</v>
      </c>
      <c r="H7" s="29">
        <f t="shared" ref="H7:H13" si="3">VLOOKUP(D7, а, 7, 0)</f>
        <v>2.54</v>
      </c>
      <c r="I7" s="29">
        <f t="shared" ref="I7:I13" si="4">VLOOKUP(D7, а, 8, 0)</f>
        <v>2.2999999999999998</v>
      </c>
      <c r="J7" s="30">
        <f t="shared" ref="J7:J13" si="5">VLOOKUP(D7, а, 9, 0)</f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150</v>
      </c>
      <c r="F8" s="29">
        <v>1.27</v>
      </c>
      <c r="G8" s="29">
        <f t="shared" si="2"/>
        <v>109</v>
      </c>
      <c r="H8" s="29">
        <f t="shared" si="3"/>
        <v>3.3</v>
      </c>
      <c r="I8" s="29">
        <f t="shared" si="4"/>
        <v>3.75</v>
      </c>
      <c r="J8" s="30">
        <f t="shared" si="5"/>
        <v>16.05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19.5</v>
      </c>
      <c r="G9" s="35">
        <f t="shared" si="2"/>
        <v>75</v>
      </c>
      <c r="H9" s="35">
        <f t="shared" si="3"/>
        <v>0.2</v>
      </c>
      <c r="I9" s="36" t="str">
        <f t="shared" si="4"/>
        <v>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150</v>
      </c>
      <c r="F10" s="35">
        <v>23.08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52.21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v>150</v>
      </c>
      <c r="F12" s="29">
        <v>2.2599999999999998</v>
      </c>
      <c r="G12" s="29">
        <f t="shared" si="2"/>
        <v>53.72</v>
      </c>
      <c r="H12" s="29">
        <f t="shared" si="3"/>
        <v>0.52</v>
      </c>
      <c r="I12" s="40" t="str">
        <f t="shared" si="4"/>
        <v>-</v>
      </c>
      <c r="J12" s="41">
        <f t="shared" si="5"/>
        <v>13.48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f>VLOOKUP(D13, а, 4, 0)</f>
        <v>150</v>
      </c>
      <c r="F13" s="35">
        <v>2.85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26">
        <v>178</v>
      </c>
      <c r="D14" s="39" t="s">
        <v>112</v>
      </c>
      <c r="E14" s="28" t="s">
        <v>108</v>
      </c>
      <c r="F14" s="29">
        <v>16.88</v>
      </c>
      <c r="G14" s="29">
        <v>116.36</v>
      </c>
      <c r="H14" s="29">
        <v>3.06</v>
      </c>
      <c r="I14" s="40">
        <v>4.4000000000000004</v>
      </c>
      <c r="J14" s="41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32</v>
      </c>
      <c r="E15" s="45">
        <f>VLOOKUP(D15, а, 4, 0)</f>
        <v>150</v>
      </c>
      <c r="F15" s="46">
        <v>1.92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25.5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50</v>
      </c>
      <c r="F16" s="35">
        <v>3.35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19</v>
      </c>
      <c r="B2" s="2">
        <v>78</v>
      </c>
      <c r="C2" s="2" t="s">
        <v>35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36</v>
      </c>
      <c r="B3" s="2">
        <v>83</v>
      </c>
      <c r="C3" s="2" t="s">
        <v>37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44</v>
      </c>
      <c r="B7" s="2">
        <v>40</v>
      </c>
      <c r="C7" s="2" t="s">
        <v>31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55</v>
      </c>
      <c r="B13" s="2">
        <v>97.158000000000001</v>
      </c>
      <c r="C13" s="2" t="s">
        <v>42</v>
      </c>
      <c r="D13" s="2" t="s">
        <v>56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57</v>
      </c>
      <c r="B14" s="2">
        <v>178</v>
      </c>
      <c r="C14" s="2" t="s">
        <v>31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58</v>
      </c>
      <c r="B15" s="2">
        <v>119</v>
      </c>
      <c r="C15" s="2" t="s">
        <v>42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59</v>
      </c>
      <c r="B16" s="2">
        <v>67</v>
      </c>
      <c r="C16" s="2" t="s">
        <v>42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17</v>
      </c>
      <c r="B17" s="2">
        <v>118</v>
      </c>
      <c r="C17" s="2" t="s">
        <v>42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60</v>
      </c>
      <c r="B18" s="2">
        <v>124</v>
      </c>
      <c r="C18" s="2" t="s">
        <v>42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61</v>
      </c>
      <c r="B19" s="2">
        <v>123</v>
      </c>
      <c r="C19" s="2" t="s">
        <v>42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62</v>
      </c>
      <c r="B20" s="2">
        <v>128</v>
      </c>
      <c r="C20" s="2" t="s">
        <v>42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63</v>
      </c>
      <c r="B21" s="2">
        <v>131</v>
      </c>
      <c r="C21" s="2" t="s">
        <v>42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29</v>
      </c>
      <c r="B22" s="2">
        <v>211</v>
      </c>
      <c r="C22" s="2" t="s">
        <v>54</v>
      </c>
      <c r="D22" s="2">
        <v>150</v>
      </c>
      <c r="E22" s="52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1"/>
    </row>
    <row r="23" spans="1:10">
      <c r="A23" s="1" t="s">
        <v>65</v>
      </c>
      <c r="B23" s="2">
        <v>120</v>
      </c>
      <c r="C23" s="2" t="s">
        <v>66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27</v>
      </c>
      <c r="B24" s="2">
        <v>145</v>
      </c>
      <c r="C24" s="2" t="s">
        <v>66</v>
      </c>
      <c r="D24" s="2">
        <v>100</v>
      </c>
      <c r="E24" s="52">
        <v>0</v>
      </c>
      <c r="F24" s="2">
        <v>53.72</v>
      </c>
      <c r="G24" s="2">
        <v>0.52</v>
      </c>
      <c r="H24" s="2" t="s">
        <v>64</v>
      </c>
      <c r="I24" s="2">
        <v>13.48</v>
      </c>
      <c r="J24" s="51"/>
    </row>
    <row r="25" spans="1:10">
      <c r="A25" s="1" t="s">
        <v>67</v>
      </c>
      <c r="B25" s="2" t="s">
        <v>68</v>
      </c>
      <c r="C25" s="2" t="s">
        <v>42</v>
      </c>
      <c r="D25" s="2" t="s">
        <v>69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20</v>
      </c>
      <c r="B26" s="2">
        <v>148</v>
      </c>
      <c r="C26" s="2" t="s">
        <v>54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70</v>
      </c>
      <c r="B27" s="2">
        <v>127</v>
      </c>
      <c r="C27" s="2" t="s">
        <v>66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71</v>
      </c>
      <c r="B28" s="2">
        <v>151</v>
      </c>
      <c r="C28" s="2" t="s">
        <v>54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72</v>
      </c>
      <c r="B29" s="2">
        <v>503</v>
      </c>
      <c r="C29" s="2" t="s">
        <v>37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73</v>
      </c>
      <c r="B30" s="2">
        <v>304</v>
      </c>
      <c r="C30" s="2" t="s">
        <v>42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74</v>
      </c>
      <c r="B31" s="2">
        <v>61</v>
      </c>
      <c r="C31" s="2" t="s">
        <v>51</v>
      </c>
      <c r="D31" s="2" t="s">
        <v>52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75</v>
      </c>
      <c r="B32" s="2">
        <v>193</v>
      </c>
      <c r="C32" s="2" t="s">
        <v>76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77</v>
      </c>
      <c r="B33" s="2" t="s">
        <v>78</v>
      </c>
      <c r="C33" s="2" t="s">
        <v>79</v>
      </c>
      <c r="D33" s="2" t="s">
        <v>69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25</v>
      </c>
      <c r="B34" s="2" t="s">
        <v>80</v>
      </c>
      <c r="C34" s="2" t="s">
        <v>42</v>
      </c>
      <c r="D34" s="2" t="s">
        <v>69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84</v>
      </c>
      <c r="B37" s="2">
        <v>238</v>
      </c>
      <c r="C37" s="2" t="s">
        <v>76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85</v>
      </c>
      <c r="B38" s="2">
        <v>130</v>
      </c>
      <c r="C38" s="2" t="s">
        <v>86</v>
      </c>
      <c r="D38" s="2">
        <v>100</v>
      </c>
      <c r="E38" s="52">
        <v>0</v>
      </c>
      <c r="F38" s="2">
        <v>75</v>
      </c>
      <c r="G38" s="2">
        <v>0.2</v>
      </c>
      <c r="H38" s="2" t="s">
        <v>64</v>
      </c>
      <c r="I38" s="2">
        <v>18.2</v>
      </c>
      <c r="J38" s="51"/>
    </row>
    <row r="39" spans="1:10">
      <c r="A39" s="1" t="s">
        <v>87</v>
      </c>
      <c r="B39" s="2" t="s">
        <v>88</v>
      </c>
      <c r="C39" s="2" t="s">
        <v>42</v>
      </c>
      <c r="D39" s="2" t="s">
        <v>89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90</v>
      </c>
      <c r="B40" s="2">
        <v>123</v>
      </c>
      <c r="C40" s="2" t="s">
        <v>76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91</v>
      </c>
      <c r="B41" s="2">
        <v>206</v>
      </c>
      <c r="C41" s="2" t="s">
        <v>76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92</v>
      </c>
      <c r="B42" s="2">
        <v>218</v>
      </c>
      <c r="C42" s="2" t="s">
        <v>76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93</v>
      </c>
      <c r="B43" s="2">
        <v>204</v>
      </c>
      <c r="C43" s="2" t="s">
        <v>76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22</v>
      </c>
      <c r="B44" s="2">
        <v>130</v>
      </c>
      <c r="C44" s="2" t="s">
        <v>94</v>
      </c>
      <c r="D44" s="2">
        <v>100</v>
      </c>
      <c r="E44" s="52">
        <v>0</v>
      </c>
      <c r="F44" s="2">
        <v>75</v>
      </c>
      <c r="G44" s="2">
        <v>0.2</v>
      </c>
      <c r="H44" s="2" t="s">
        <v>64</v>
      </c>
      <c r="I44" s="2">
        <v>18.2</v>
      </c>
      <c r="J44" s="51"/>
    </row>
    <row r="45" spans="1:10">
      <c r="A45" s="1" t="s">
        <v>33</v>
      </c>
      <c r="B45" s="2" t="s">
        <v>95</v>
      </c>
      <c r="C45" s="2" t="s">
        <v>96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95</v>
      </c>
      <c r="C47" s="2" t="s">
        <v>96</v>
      </c>
      <c r="D47" s="2" t="s">
        <v>99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100</v>
      </c>
      <c r="B48" s="2">
        <v>107</v>
      </c>
      <c r="C48" s="2" t="s">
        <v>96</v>
      </c>
      <c r="D48" s="2" t="s">
        <v>101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103</v>
      </c>
      <c r="B50" s="2">
        <v>132</v>
      </c>
      <c r="C50" s="2" t="s">
        <v>54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104</v>
      </c>
      <c r="B51" s="2">
        <v>133</v>
      </c>
      <c r="C51" s="2" t="s">
        <v>54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105</v>
      </c>
      <c r="B53" s="2">
        <v>220</v>
      </c>
      <c r="C53" s="2" t="s">
        <v>76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24</v>
      </c>
      <c r="B54" s="2">
        <v>220</v>
      </c>
      <c r="C54" s="2" t="s">
        <v>76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106</v>
      </c>
      <c r="B55" s="2">
        <v>220</v>
      </c>
      <c r="C55" s="2" t="s">
        <v>76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2023-07-12T09:18:52Z</dcterms:modified>
</cp:coreProperties>
</file>