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<sst xmlns="http://schemas.openxmlformats.org/spreadsheetml/2006/main" count="200" uniqueCount="116">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</sst>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25" sqref="I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44964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200</v>
      </c>
      <c r="F5" s="23">
        <v>12.33</v>
      </c>
      <c r="G5" s="23">
        <f t="shared" ref="G5:G15" si="2">VLOOKUP(D5, а, 6, 0)</f>
        <v>224.73</v>
      </c>
      <c r="H5" s="23">
        <f t="shared" ref="H5:H15" si="3">VLOOKUP(D5, а, 7, 0)</f>
        <v>7.04</v>
      </c>
      <c r="I5" s="23">
        <f t="shared" ref="I5:I15" si="4">VLOOKUP(D5, а, 8, 0)</f>
        <v>8.0299999999999994</v>
      </c>
      <c r="J5" s="24">
        <f t="shared" ref="J5:J15" si="5">VLOOKUP(D5, а, 9, 0)</f>
        <v>31.14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 xml:space="preserve">    30/5/10</v>
      </c>
      <c r="F6" s="29">
        <v>10.36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180</v>
      </c>
      <c r="F7" s="29">
        <v>1.21</v>
      </c>
      <c r="G7" s="29">
        <f t="shared" si="2"/>
        <v>44.35</v>
      </c>
      <c r="H7" s="29">
        <f t="shared" si="3"/>
        <v>10.8</v>
      </c>
      <c r="I7" s="29">
        <f t="shared" si="4"/>
        <v>2.75</v>
      </c>
      <c r="J7" s="30">
        <f t="shared" si="5"/>
        <v>11.7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27.79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>
        <v>200</v>
      </c>
      <c r="F10" s="29">
        <v>56.04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выпечка</v>
      </c>
      <c r="C13" s="32">
        <f t="shared" si="1"/>
        <v>83</v>
      </c>
      <c r="D13" s="33" t="s">
        <v>29</v>
      </c>
      <c r="E13" s="34">
        <v>80</v>
      </c>
      <c r="F13" s="35">
        <v>5.34</v>
      </c>
      <c r="G13" s="35">
        <f t="shared" si="2"/>
        <v>257.60000000000002</v>
      </c>
      <c r="H13" s="35">
        <f t="shared" si="3"/>
        <v>6.32</v>
      </c>
      <c r="I13" s="36">
        <f t="shared" si="4"/>
        <v>6.5</v>
      </c>
      <c r="J13" s="37">
        <f t="shared" si="5"/>
        <v>43.58</v>
      </c>
    </row>
    <row r="14" spans="1:10">
      <c r="A14" s="38"/>
      <c r="B14" s="26" t="str">
        <f t="shared" si="0"/>
        <v>гор.напиток</v>
      </c>
      <c r="C14" s="26">
        <f t="shared" si="1"/>
        <v>117</v>
      </c>
      <c r="D14" s="39" t="s">
        <v>30</v>
      </c>
      <c r="E14" s="28">
        <v>180</v>
      </c>
      <c r="F14" s="29">
        <v>10.48</v>
      </c>
      <c r="G14" s="29">
        <f t="shared" si="2"/>
        <v>127.37</v>
      </c>
      <c r="H14" s="29">
        <f t="shared" si="3"/>
        <v>4.6500000000000004</v>
      </c>
      <c r="I14" s="40">
        <f t="shared" si="4"/>
        <v>4.8</v>
      </c>
      <c r="J14" s="41">
        <f t="shared" si="5"/>
        <v>16.77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35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39</v>
      </c>
      <c r="B4" s="2">
        <v>148</v>
      </c>
      <c r="C4" s="2" t="s">
        <v>40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45">
        <v>0</v>
      </c>
      <c r="F5" s="2">
        <v>75</v>
      </c>
      <c r="G5" s="2">
        <v>0.2</v>
      </c>
      <c r="H5" s="2" t="s">
        <v>43</v>
      </c>
      <c r="I5" s="2">
        <v>18.2</v>
      </c>
      <c r="J5" s="44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46</v>
      </c>
      <c r="B7" s="2" t="s">
        <v>47</v>
      </c>
      <c r="C7" s="2" t="s">
        <v>34</v>
      </c>
      <c r="D7" s="2" t="s">
        <v>48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49</v>
      </c>
      <c r="D8" s="2">
        <v>150</v>
      </c>
      <c r="E8" s="45">
        <v>0</v>
      </c>
      <c r="F8" s="2">
        <v>80.58</v>
      </c>
      <c r="G8" s="2">
        <v>0.78</v>
      </c>
      <c r="H8" s="2" t="s">
        <v>43</v>
      </c>
      <c r="I8" s="2">
        <v>20.22</v>
      </c>
      <c r="J8" s="44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19</v>
      </c>
      <c r="B11" s="2">
        <v>132</v>
      </c>
      <c r="C11" s="2" t="s">
        <v>40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36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36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29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24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30</v>
      </c>
      <c r="B25" s="2">
        <v>117</v>
      </c>
      <c r="C25" s="2" t="s">
        <v>40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17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40</v>
      </c>
      <c r="D34" s="2">
        <v>150</v>
      </c>
      <c r="E34" s="45">
        <v>0</v>
      </c>
      <c r="F34" s="2">
        <v>89.25</v>
      </c>
      <c r="G34" s="2" t="s">
        <v>43</v>
      </c>
      <c r="H34" s="2" t="s">
        <v>43</v>
      </c>
      <c r="I34" s="2">
        <v>7.5</v>
      </c>
      <c r="J34" s="44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49</v>
      </c>
      <c r="D36" s="2">
        <v>100</v>
      </c>
      <c r="E36" s="45">
        <v>0</v>
      </c>
      <c r="F36" s="2">
        <v>53.72</v>
      </c>
      <c r="G36" s="2">
        <v>0.52</v>
      </c>
      <c r="H36" s="2" t="s">
        <v>43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39</v>
      </c>
      <c r="B38" s="2">
        <v>148</v>
      </c>
      <c r="C38" s="2" t="s">
        <v>40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49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40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45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45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45">
        <v>0</v>
      </c>
      <c r="F49" s="2">
        <v>75</v>
      </c>
      <c r="G49" s="2">
        <v>0.2</v>
      </c>
      <c r="H49" s="2" t="s">
        <v>43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45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45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45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105</v>
      </c>
      <c r="B54" s="2">
        <v>204</v>
      </c>
      <c r="C54" s="2" t="s">
        <v>45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106</v>
      </c>
      <c r="B55" s="2" t="s">
        <v>107</v>
      </c>
      <c r="C55" s="2" t="s">
        <v>34</v>
      </c>
      <c r="D55" s="2" t="s">
        <v>108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45">
        <v>0</v>
      </c>
      <c r="F56" s="2">
        <v>75</v>
      </c>
      <c r="G56" s="2">
        <v>0.2</v>
      </c>
      <c r="H56" s="2" t="s">
        <v>111</v>
      </c>
      <c r="I56" s="2">
        <v>18.2</v>
      </c>
      <c r="J56" s="44"/>
    </row>
    <row r="57" spans="1:10">
      <c r="A57" s="1" t="s">
        <v>31</v>
      </c>
      <c r="B57" s="2" t="s">
        <v>36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36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35</v>
      </c>
      <c r="B59" s="2" t="s">
        <v>36</v>
      </c>
      <c r="C59" s="2" t="s">
        <v>53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40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19</v>
      </c>
      <c r="B62" s="2">
        <v>132</v>
      </c>
      <c r="C62" s="2" t="s">
        <v>40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40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23</v>
      </c>
      <c r="B64" s="2">
        <v>220</v>
      </c>
      <c r="C64" s="2" t="s">
        <v>45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2023-02-06T04:40:24Z</dcterms:modified>
</cp:coreProperties>
</file>