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<sst xmlns="http://schemas.openxmlformats.org/spreadsheetml/2006/main" xmlns:a="http://schemas.openxmlformats.org/drawingml/2006/main" xmlns:a15="http://schemas.microsoft.com/office/drawing/2012/main" xmlns:asvg="http://schemas.microsoft.com/office/drawing/2016/SVG/main" xmlns:c="http://schemas.openxmlformats.org/drawingml/2006/chart" xmlns:co="http://ncloudtech.com" xmlns:co-ooxml="http://ncloudtech.com/ooxml" xmlns:m="http://schemas.openxmlformats.org/officeDocument/2006/math" xmlns:mc="http://schemas.openxmlformats.org/markup-compatibility/2006" xmlns:o="urn:schemas-microsoft-com:office:office" xmlns:p="http://schemas.openxmlformats.org/presentationml/2006/main" xmlns:pic="http://schemas.openxmlformats.org/drawingml/2006/picture" xmlns:r="http://schemas.openxmlformats.org/officeDocument/2006/relationships" xmlns:s="http://schemas.openxmlformats.org/officeDocument/2006/sharedTypes" xmlns:sl="http://schemas.openxmlformats.org/schemaLibrary/2006/main" xmlns:v="urn:schemas-microsoft-com:vml" xmlns:w="http://schemas.openxmlformats.org/wordprocessingml/2006/main" xmlns:w14="http://schemas.microsoft.com/office/word/2010/wordml" xmlns:w15="http://schemas.microsoft.com/office/word/2012/wordml" xmlns:wp="http://schemas.openxmlformats.org/drawingml/2006/wordprocessingDrawing" xmlns:wpg="http://schemas.microsoft.com/office/word/2010/wordprocessingGroup" xmlns:wps="http://schemas.microsoft.com/office/word/2010/wordprocessingShape" xmlns:x="urn:schemas-microsoft-com:office:excel" xmlns:x14="http://schemas.microsoft.com/office/spreadsheetml/2009/9/main" xmlns:xdr="http://schemas.openxmlformats.org/drawingml/2006/spreadsheetDrawing" xmlns:xm="http://schemas.microsoft.com/office/excel/2006/main" mc:Ignorable="co co-ooxml w14 x14 w15">
  <si>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</si>
  <si>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</si>
  <si>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</si>
  <si>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</si>
  <si>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</si>
  <si>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</si>
  <si>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09,09,2022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</si>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</sst>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s">
        <v>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7</v>
      </c>
      <c r="B4" s="17" t="s">
        <v>8</v>
      </c>
      <c r="C4" s="18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</row>
    <row outlineLevel="0" r="5">
      <c r="A5" s="19" t="s">
        <v>17</v>
      </c>
      <c r="B5" s="20" t="str">
        <f aca="false" ca="false" dt2D="false" dtr="false" t="normal">VLOOKUP(D5, а, 3, 0)</f>
        <v>суп молоч.</v>
      </c>
      <c r="C5" s="20" t="n">
        <f aca="false" ca="false" dt2D="false" dtr="false" t="normal">VLOOKUP(D5, а, 2, 0)</f>
        <v>194</v>
      </c>
      <c r="D5" s="21" t="s">
        <v>18</v>
      </c>
      <c r="E5" s="22" t="n">
        <v>200</v>
      </c>
      <c r="F5" s="23" t="n">
        <v>11.72</v>
      </c>
      <c r="G5" s="23" t="n">
        <f aca="false" ca="false" dt2D="false" dtr="false" t="normal">VLOOKUP(D5, а, 6, 0)</f>
        <v>226.22</v>
      </c>
      <c r="H5" s="23" t="n">
        <f aca="false" ca="false" dt2D="false" dtr="false" t="normal">VLOOKUP(D5, а, 7, 0)</f>
        <v>6.1</v>
      </c>
      <c r="I5" s="23" t="n">
        <f aca="false" ca="false" dt2D="false" dtr="false" t="normal">VLOOKUP(D5, а, 8, 0)</f>
        <v>8.91</v>
      </c>
      <c r="J5" s="24" t="n">
        <f aca="false" ca="false" dt2D="false" dtr="false" t="normal">VLOOKUP(D5, а, 9, 0)</f>
        <v>27.06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1.3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3.66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206</v>
      </c>
      <c r="D9" s="33" t="s">
        <v>24</v>
      </c>
      <c r="E9" s="34" t="n">
        <v>180</v>
      </c>
      <c r="F9" s="35" t="n">
        <v>16.24</v>
      </c>
      <c r="G9" s="35" t="n">
        <f aca="false" ca="false" dt2D="false" dtr="false" t="normal">VLOOKUP(D9, а, 6, 0)</f>
        <v>69.06</v>
      </c>
      <c r="H9" s="35" t="n">
        <f aca="false" ca="false" dt2D="false" dtr="false" t="normal">VLOOKUP(D9, а, 7, 0)</f>
        <v>1.82</v>
      </c>
      <c r="I9" s="36" t="n">
        <f aca="false" ca="false" dt2D="false" dtr="false" t="normal">VLOOKUP(D9, а, 8, 0)</f>
        <v>1.22</v>
      </c>
      <c r="J9" s="37" t="n">
        <f aca="false" ca="false" dt2D="false" dtr="false" t="normal">VLOOKUP(D9, а, 9, 0)</f>
        <v>9.9</v>
      </c>
    </row>
    <row ht="26.3999996185303" outlineLevel="0" r="10">
      <c r="A10" s="38" t="n"/>
      <c r="B10" s="26" t="str">
        <f aca="false" ca="false" dt2D="false" dtr="false" t="normal">VLOOKUP(D10, а, 3, 0)</f>
        <v>2 блюдо</v>
      </c>
      <c r="C10" s="26" t="str">
        <f aca="false" ca="false" dt2D="false" dtr="false" t="normal">VLOOKUP(D10, а, 2, 0)</f>
        <v>307, 288, 178</v>
      </c>
      <c r="D10" s="39" t="s">
        <v>25</v>
      </c>
      <c r="E10" s="28" t="s">
        <v>26</v>
      </c>
      <c r="F10" s="29" t="n">
        <v>40.64</v>
      </c>
      <c r="G10" s="29" t="n">
        <f aca="false" ca="false" dt2D="false" dtr="false" t="normal">VLOOKUP(D10, а, 6, 0)</f>
        <v>164.83</v>
      </c>
      <c r="H10" s="29" t="n">
        <f aca="false" ca="false" dt2D="false" dtr="false" t="normal">VLOOKUP(D10, а, 7, 0)</f>
        <v>7.81</v>
      </c>
      <c r="I10" s="40" t="n">
        <f aca="false" ca="false" dt2D="false" dtr="false" t="normal">VLOOKUP(D10, а, 8, 0)</f>
        <v>7.25</v>
      </c>
      <c r="J10" s="41" t="n">
        <f aca="false" ca="false" dt2D="false" dtr="false" t="normal">VLOOKUP(D10, а, 9, 0)</f>
        <v>10.9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27</v>
      </c>
      <c r="E11" s="28" t="n">
        <f aca="false" ca="false" dt2D="false" dtr="false" t="normal">VLOOKUP(D11, а, 4, 0)</f>
        <v>150</v>
      </c>
      <c r="F11" s="29" t="n">
        <v>3.66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28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29</v>
      </c>
      <c r="E12" s="34" t="n">
        <v>170</v>
      </c>
      <c r="F12" s="35" t="n">
        <v>8.16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30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31</v>
      </c>
      <c r="E13" s="34" t="n">
        <f aca="false" ca="false" dt2D="false" dtr="false" t="normal">VLOOKUP(D13, а, 4, 0)</f>
        <v>100</v>
      </c>
      <c r="F13" s="35" t="n">
        <v>12.57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32</v>
      </c>
      <c r="E14" s="28" t="n">
        <f aca="false" ca="false" dt2D="false" dtr="false" t="normal">VLOOKUP(D14, а, 4, 0)</f>
        <v>180</v>
      </c>
      <c r="F14" s="29" t="n">
        <v>1.43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33</v>
      </c>
      <c r="E15" s="34" t="n">
        <v>58</v>
      </c>
      <c r="F15" s="35" t="n">
        <v>3.77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10</v>
      </c>
      <c r="B1" s="43" t="s">
        <v>34</v>
      </c>
      <c r="C1" s="43" t="s">
        <v>8</v>
      </c>
      <c r="D1" s="43" t="s">
        <v>11</v>
      </c>
      <c r="E1" s="43" t="s">
        <v>12</v>
      </c>
      <c r="F1" s="43" t="s">
        <v>13</v>
      </c>
      <c r="G1" s="43" t="s">
        <v>14</v>
      </c>
      <c r="H1" s="43" t="s">
        <v>15</v>
      </c>
      <c r="I1" s="43" t="s">
        <v>16</v>
      </c>
      <c r="J1" s="44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37</v>
      </c>
      <c r="C3" s="2" t="s">
        <v>38</v>
      </c>
      <c r="D3" s="46" t="s">
        <v>39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40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41</v>
      </c>
      <c r="B5" s="2" t="n">
        <v>130</v>
      </c>
      <c r="C5" s="2" t="s">
        <v>42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43</v>
      </c>
      <c r="I5" s="2" t="n">
        <v>18.2</v>
      </c>
      <c r="J5" s="44" t="n"/>
    </row>
    <row outlineLevel="0" r="6">
      <c r="A6" s="1" t="s">
        <v>44</v>
      </c>
      <c r="B6" s="2" t="n">
        <v>220</v>
      </c>
      <c r="C6" s="2" t="s">
        <v>45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46</v>
      </c>
      <c r="B7" s="2" t="s">
        <v>47</v>
      </c>
      <c r="C7" s="2" t="s">
        <v>36</v>
      </c>
      <c r="D7" s="2" t="s">
        <v>48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27</v>
      </c>
      <c r="B8" s="2" t="n">
        <v>145</v>
      </c>
      <c r="C8" s="2" t="s">
        <v>49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43</v>
      </c>
      <c r="I8" s="2" t="n">
        <v>20.22</v>
      </c>
      <c r="J8" s="44" t="n"/>
    </row>
    <row outlineLevel="0" r="9">
      <c r="A9" s="1" t="s">
        <v>50</v>
      </c>
      <c r="B9" s="2" t="n">
        <v>120</v>
      </c>
      <c r="C9" s="2" t="s">
        <v>49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51</v>
      </c>
      <c r="B10" s="2" t="n">
        <v>503</v>
      </c>
      <c r="C10" s="2" t="s">
        <v>52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32</v>
      </c>
      <c r="B11" s="2" t="n">
        <v>132</v>
      </c>
      <c r="C11" s="2" t="s">
        <v>40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33</v>
      </c>
      <c r="B12" s="2" t="s">
        <v>37</v>
      </c>
      <c r="C12" s="2" t="s">
        <v>53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54</v>
      </c>
      <c r="B13" s="2" t="s">
        <v>37</v>
      </c>
      <c r="C13" s="2" t="s">
        <v>55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56</v>
      </c>
      <c r="B14" s="2" t="n">
        <v>78</v>
      </c>
      <c r="C14" s="2" t="s">
        <v>57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58</v>
      </c>
      <c r="B15" s="2" t="n">
        <v>83</v>
      </c>
      <c r="C15" s="2" t="s">
        <v>59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60</v>
      </c>
      <c r="B16" s="2" t="n">
        <v>88</v>
      </c>
      <c r="C16" s="2" t="s">
        <v>59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31</v>
      </c>
      <c r="B17" s="2" t="n">
        <v>88</v>
      </c>
      <c r="C17" s="2" t="s">
        <v>59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18</v>
      </c>
      <c r="B18" s="2" t="n">
        <v>194</v>
      </c>
      <c r="C18" s="2" t="s">
        <v>61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62</v>
      </c>
      <c r="B19" s="2" t="n">
        <v>40.27</v>
      </c>
      <c r="C19" s="2" t="s">
        <v>36</v>
      </c>
      <c r="D19" s="2" t="s">
        <v>63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64</v>
      </c>
      <c r="B20" s="2" t="n">
        <v>40</v>
      </c>
      <c r="C20" s="2" t="s">
        <v>36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65</v>
      </c>
      <c r="B21" s="2" t="n">
        <v>92</v>
      </c>
      <c r="C21" s="2" t="s">
        <v>66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67</v>
      </c>
      <c r="B22" s="2" t="n">
        <v>11</v>
      </c>
      <c r="C22" s="2" t="s">
        <v>66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66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70</v>
      </c>
      <c r="B24" s="2" t="n">
        <v>79</v>
      </c>
      <c r="C24" s="2" t="s">
        <v>71</v>
      </c>
      <c r="D24" s="2" t="s">
        <v>72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40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36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36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36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36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36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36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36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40</v>
      </c>
      <c r="D34" s="2" t="n">
        <v>150</v>
      </c>
      <c r="E34" s="45" t="n">
        <v>0</v>
      </c>
      <c r="F34" s="2" t="n">
        <v>89.25</v>
      </c>
      <c r="G34" s="2" t="s">
        <v>43</v>
      </c>
      <c r="H34" s="2" t="s">
        <v>43</v>
      </c>
      <c r="I34" s="2" t="n">
        <v>7.5</v>
      </c>
      <c r="J34" s="44" t="n"/>
    </row>
    <row outlineLevel="0" r="35">
      <c r="A35" s="1" t="s">
        <v>50</v>
      </c>
      <c r="B35" s="2" t="n">
        <v>120</v>
      </c>
      <c r="C35" s="2" t="s">
        <v>49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27</v>
      </c>
      <c r="B36" s="2" t="n">
        <v>145</v>
      </c>
      <c r="C36" s="2" t="s">
        <v>49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43</v>
      </c>
      <c r="I36" s="2" t="n">
        <v>13.48</v>
      </c>
      <c r="J36" s="44" t="n"/>
    </row>
    <row outlineLevel="0" r="37">
      <c r="A37" s="1" t="s">
        <v>25</v>
      </c>
      <c r="B37" s="2" t="s">
        <v>85</v>
      </c>
      <c r="C37" s="2" t="s">
        <v>36</v>
      </c>
      <c r="D37" s="2" t="s">
        <v>86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40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29</v>
      </c>
      <c r="B39" s="2" t="n">
        <v>127</v>
      </c>
      <c r="C39" s="2" t="s">
        <v>49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40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87</v>
      </c>
      <c r="B41" s="2" t="n">
        <v>304</v>
      </c>
      <c r="C41" s="2" t="s">
        <v>36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88</v>
      </c>
      <c r="B42" s="2" t="n">
        <v>61</v>
      </c>
      <c r="C42" s="2" t="s">
        <v>71</v>
      </c>
      <c r="D42" s="2" t="s">
        <v>89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90</v>
      </c>
      <c r="B43" s="2" t="n">
        <v>193</v>
      </c>
      <c r="C43" s="2" t="s">
        <v>45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95</v>
      </c>
      <c r="B45" s="2" t="s">
        <v>96</v>
      </c>
      <c r="C45" s="2" t="s">
        <v>36</v>
      </c>
      <c r="D45" s="2" t="s">
        <v>97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100</v>
      </c>
      <c r="B47" s="2" t="n">
        <v>39</v>
      </c>
      <c r="C47" s="2" t="s">
        <v>71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101</v>
      </c>
      <c r="B48" s="2" t="n">
        <v>238</v>
      </c>
      <c r="C48" s="2" t="s">
        <v>45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41</v>
      </c>
      <c r="B49" s="2" t="n">
        <v>130</v>
      </c>
      <c r="C49" s="2" t="s">
        <v>42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43</v>
      </c>
      <c r="I49" s="2" t="n">
        <v>18.2</v>
      </c>
      <c r="J49" s="44" t="n"/>
    </row>
    <row outlineLevel="0" r="50">
      <c r="A50" s="1" t="s">
        <v>102</v>
      </c>
      <c r="B50" s="2" t="n">
        <v>123</v>
      </c>
      <c r="C50" s="2" t="s">
        <v>61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24</v>
      </c>
      <c r="B51" s="2" t="n">
        <v>206</v>
      </c>
      <c r="C51" s="2" t="s">
        <v>45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103</v>
      </c>
      <c r="B52" s="2" t="n">
        <v>45</v>
      </c>
      <c r="C52" s="2" t="s">
        <v>45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104</v>
      </c>
      <c r="B53" s="2" t="n">
        <v>218</v>
      </c>
      <c r="C53" s="2" t="s">
        <v>45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105</v>
      </c>
      <c r="B54" s="2" t="n">
        <v>204</v>
      </c>
      <c r="C54" s="2" t="s">
        <v>45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106</v>
      </c>
      <c r="B55" s="2" t="s">
        <v>107</v>
      </c>
      <c r="C55" s="2" t="s">
        <v>36</v>
      </c>
      <c r="D55" s="2" t="s">
        <v>108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44" t="n"/>
    </row>
    <row outlineLevel="0" r="57">
      <c r="A57" s="1" t="s">
        <v>33</v>
      </c>
      <c r="B57" s="2" t="s">
        <v>37</v>
      </c>
      <c r="C57" s="2" t="s">
        <v>53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54</v>
      </c>
      <c r="B58" s="2" t="s">
        <v>37</v>
      </c>
      <c r="C58" s="2" t="s">
        <v>55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37</v>
      </c>
      <c r="C59" s="2" t="s">
        <v>53</v>
      </c>
      <c r="D59" s="2" t="s">
        <v>39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112</v>
      </c>
      <c r="B60" s="2" t="n">
        <v>107</v>
      </c>
      <c r="C60" s="2" t="s">
        <v>53</v>
      </c>
      <c r="D60" s="2" t="s">
        <v>113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32</v>
      </c>
      <c r="B62" s="2" t="n">
        <v>132</v>
      </c>
      <c r="C62" s="2" t="s">
        <v>40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115</v>
      </c>
      <c r="B63" s="2" t="n">
        <v>133</v>
      </c>
      <c r="C63" s="2" t="s">
        <v>40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116</v>
      </c>
      <c r="B64" s="2" t="n">
        <v>220</v>
      </c>
      <c r="C64" s="2" t="s">
        <v>45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117</v>
      </c>
      <c r="B65" s="2" t="n">
        <v>78</v>
      </c>
      <c r="C65" s="2" t="s">
        <v>57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2022-09-08T09:21:22Z</dcterms:modified>
</cp:coreProperties>
</file>